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75735f03deeeba6/Documents/articles2023/"/>
    </mc:Choice>
  </mc:AlternateContent>
  <xr:revisionPtr revIDLastSave="8" documentId="8_{6256001F-F8A3-4916-A509-7D187E347C9F}" xr6:coauthVersionLast="47" xr6:coauthVersionMax="47" xr10:uidLastSave="{0DC1E717-9238-4CD1-AE09-39540D413D8C}"/>
  <bookViews>
    <workbookView xWindow="-110" yWindow="-110" windowWidth="19420" windowHeight="11500" xr2:uid="{89F64E99-C019-44F8-B551-5D1C5074E315}"/>
  </bookViews>
  <sheets>
    <sheet name="Navy" sheetId="1" r:id="rId1"/>
  </sheets>
  <externalReferences>
    <externalReference r:id="rId2"/>
    <externalReference r:id="rId3"/>
  </externalReferences>
  <definedNames>
    <definedName name="_2P">[1]Maxifs!#REF!</definedName>
    <definedName name="_2PA">[1]Maxifs!#REF!</definedName>
    <definedName name="_3P">[1]Maxifs!#REF!</definedName>
    <definedName name="_3PA">[1]Maxifs!#REF!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ItemIndex01" hidden="1">0</definedName>
    <definedName name="_AtRisk_SimSetting_ReportOptionCustomItemItemIndex02" hidden="1">1</definedName>
    <definedName name="_AtRisk_SimSetting_ReportOptionCustomItemItemIndex03" hidden="1">2</definedName>
    <definedName name="_AtRisk_SimSetting_ReportOptionCustomItemItemIndex04" hidden="1">3</definedName>
    <definedName name="_AtRisk_SimSetting_ReportOptionCustomItemItemIndex05" hidden="1">4</definedName>
    <definedName name="_AtRisk_SimSetting_ReportOptionCustomItemItemIndex06" hidden="1">5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sCount" hidden="1">6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CustomItemSummaryGraphType04" hidden="1">0</definedName>
    <definedName name="_AtRisk_SimSetting_ReportOptionCustomItemSummaryGraphType05" hidden="1">0</definedName>
    <definedName name="_AtRisk_SimSetting_ReportOptionCustomItemSummaryGraphType06" hidden="1">0</definedName>
    <definedName name="_AtRisk_SimSetting_ReportOptionDataMode" hidden="1">1</definedName>
    <definedName name="_AtRisk_SimSetting_ReportOptionReportMultiSimType" hidden="1">0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ReportStyle" hidden="1">2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cut1">'[1]Quantity Discount'!$B$2</definedName>
    <definedName name="_cut2">'[1]Quantity Discount'!$B$3</definedName>
    <definedName name="_cut3">'[1]Quantity Discount'!$B$4</definedName>
    <definedName name="Age">[1]Maxifs!#REF!</definedName>
    <definedName name="AST">[1]Maxifs!#REF!</definedName>
    <definedName name="BLK">[1]Maxifs!#REF!</definedName>
    <definedName name="date1">#REF!</definedName>
    <definedName name="date2">#REF!</definedName>
    <definedName name="date3">#REF!</definedName>
    <definedName name="DRB">[1]Maxifs!#REF!</definedName>
    <definedName name="eFG">[1]Maxifs!#REF!</definedName>
    <definedName name="exprice">#REF!</definedName>
    <definedName name="FG">[1]Maxifs!#REF!</definedName>
    <definedName name="FGA">[1]Maxifs!#REF!</definedName>
    <definedName name="FT">[1]Maxifs!#REF!</definedName>
    <definedName name="FTA">[1]Maxifs!#REF!</definedName>
    <definedName name="G">[1]Maxifs!#REF!</definedName>
    <definedName name="GS">[1]Maxifs!#REF!</definedName>
    <definedName name="MP">[1]Maxifs!#REF!</definedName>
    <definedName name="Nputs">#REF!</definedName>
    <definedName name="Nshares">#REF!</definedName>
    <definedName name="ORB">[1]Maxifs!#REF!</definedName>
    <definedName name="PF">[1]Maxifs!#REF!</definedName>
    <definedName name="Pos">[1]Maxifs!$I$2:$I$579</definedName>
    <definedName name="price1">'[1]Quantity Discount'!$C$2</definedName>
    <definedName name="price2">'[1]Quantity Discount'!$C$3</definedName>
    <definedName name="price3">'[1]Quantity Discount'!$C$4</definedName>
    <definedName name="price4">'[1]Quantity Discount'!$C$5</definedName>
    <definedName name="pricenow">#REF!</definedName>
    <definedName name="PTS">[1]Maxifs!$K$2:$K$579</definedName>
    <definedName name="putcost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startvalue">#REF!</definedName>
    <definedName name="STL">[1]Maxifs!#REF!</definedName>
    <definedName name="taxrates">#REF!</definedName>
    <definedName name="Tm">[1]Maxifs!$J$2:$J$579</definedName>
    <definedName name="TOV">[1]Maxifs!#REF!</definedName>
    <definedName name="TRB">[1]Maxifs!#REF!</definedName>
  </definedNames>
  <calcPr calcId="191029" iterateDelta="9.9999999999999995E-8"/>
  <pivotCaches>
    <pivotCache cacheId="12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47" i="1" l="1"/>
  <c r="I1946" i="1"/>
  <c r="I1945" i="1"/>
  <c r="I1944" i="1"/>
  <c r="I1943" i="1"/>
  <c r="I1942" i="1"/>
  <c r="I1941" i="1"/>
  <c r="I1940" i="1"/>
  <c r="I1939" i="1"/>
  <c r="I1938" i="1"/>
  <c r="I1937" i="1"/>
  <c r="I1936" i="1"/>
  <c r="I1935" i="1"/>
  <c r="I1934" i="1"/>
  <c r="I1933" i="1"/>
  <c r="I1932" i="1"/>
  <c r="I1931" i="1"/>
  <c r="I1930" i="1"/>
  <c r="I1929" i="1"/>
  <c r="I1928" i="1"/>
  <c r="I1927" i="1"/>
  <c r="I1926" i="1"/>
  <c r="I1925" i="1"/>
  <c r="I1924" i="1"/>
  <c r="I1923" i="1"/>
  <c r="I1922" i="1"/>
  <c r="I1921" i="1"/>
  <c r="I1920" i="1"/>
  <c r="I1919" i="1"/>
  <c r="I1918" i="1"/>
  <c r="I1917" i="1"/>
  <c r="I1916" i="1"/>
  <c r="I1915" i="1"/>
  <c r="I1914" i="1"/>
  <c r="I1913" i="1"/>
  <c r="I1912" i="1"/>
  <c r="I1911" i="1"/>
  <c r="I1910" i="1"/>
  <c r="I1909" i="1"/>
  <c r="I1908" i="1"/>
  <c r="I1907" i="1"/>
  <c r="I1906" i="1"/>
  <c r="I1905" i="1"/>
  <c r="I1904" i="1"/>
  <c r="I1903" i="1"/>
  <c r="I1902" i="1"/>
  <c r="I1901" i="1"/>
  <c r="I1900" i="1"/>
  <c r="I1899" i="1"/>
  <c r="I1898" i="1"/>
  <c r="I1897" i="1"/>
  <c r="I1896" i="1"/>
  <c r="I1895" i="1"/>
  <c r="I1894" i="1"/>
  <c r="I1893" i="1"/>
  <c r="I1892" i="1"/>
  <c r="I1891" i="1"/>
  <c r="I1890" i="1"/>
  <c r="I1889" i="1"/>
  <c r="I1888" i="1"/>
  <c r="I1887" i="1"/>
  <c r="I1886" i="1"/>
  <c r="I1885" i="1"/>
  <c r="I1884" i="1"/>
  <c r="I1883" i="1"/>
  <c r="I1882" i="1"/>
  <c r="I1881" i="1"/>
  <c r="I1880" i="1"/>
  <c r="I1879" i="1"/>
  <c r="I1878" i="1"/>
  <c r="I1877" i="1"/>
  <c r="I1876" i="1"/>
  <c r="I1875" i="1"/>
  <c r="I1874" i="1"/>
  <c r="I1873" i="1"/>
  <c r="I1872" i="1"/>
  <c r="I1871" i="1"/>
  <c r="I1870" i="1"/>
  <c r="I1869" i="1"/>
  <c r="I1868" i="1"/>
  <c r="I1867" i="1"/>
  <c r="I1866" i="1"/>
  <c r="I1865" i="1"/>
  <c r="I1864" i="1"/>
  <c r="I1863" i="1"/>
  <c r="I1862" i="1"/>
  <c r="I1861" i="1"/>
  <c r="I1860" i="1"/>
  <c r="I1859" i="1"/>
  <c r="I1858" i="1"/>
  <c r="I1857" i="1"/>
  <c r="I1856" i="1"/>
  <c r="I1855" i="1"/>
  <c r="I1854" i="1"/>
  <c r="I1853" i="1"/>
  <c r="I1852" i="1"/>
  <c r="I1851" i="1"/>
  <c r="I1850" i="1"/>
  <c r="I1849" i="1"/>
  <c r="I1848" i="1"/>
  <c r="I1847" i="1"/>
  <c r="I1846" i="1"/>
  <c r="I1845" i="1"/>
  <c r="I1844" i="1"/>
  <c r="I1843" i="1"/>
  <c r="I1842" i="1"/>
  <c r="I1841" i="1"/>
  <c r="I1840" i="1"/>
  <c r="I1839" i="1"/>
  <c r="I1838" i="1"/>
  <c r="I1837" i="1"/>
  <c r="I1836" i="1"/>
  <c r="I1835" i="1"/>
  <c r="I1834" i="1"/>
  <c r="I1833" i="1"/>
  <c r="I1832" i="1"/>
  <c r="I1831" i="1"/>
  <c r="I1830" i="1"/>
  <c r="I1829" i="1"/>
  <c r="I1828" i="1"/>
  <c r="I1827" i="1"/>
  <c r="I1826" i="1"/>
  <c r="I1825" i="1"/>
  <c r="I1824" i="1"/>
  <c r="I1823" i="1"/>
  <c r="I1822" i="1"/>
  <c r="I1821" i="1"/>
  <c r="I1820" i="1"/>
  <c r="I1819" i="1"/>
  <c r="I1818" i="1"/>
  <c r="I1817" i="1"/>
  <c r="I1816" i="1"/>
  <c r="I1815" i="1"/>
  <c r="I1814" i="1"/>
  <c r="I1813" i="1"/>
  <c r="I1812" i="1"/>
  <c r="I1811" i="1"/>
  <c r="I1810" i="1"/>
  <c r="I1809" i="1"/>
  <c r="I1808" i="1"/>
  <c r="I1807" i="1"/>
  <c r="I1806" i="1"/>
  <c r="I1805" i="1"/>
  <c r="I1804" i="1"/>
  <c r="I1803" i="1"/>
  <c r="I1802" i="1"/>
  <c r="I1801" i="1"/>
  <c r="I1800" i="1"/>
  <c r="I1799" i="1"/>
  <c r="I1798" i="1"/>
  <c r="I1797" i="1"/>
  <c r="I1796" i="1"/>
  <c r="I1795" i="1"/>
  <c r="I1794" i="1"/>
  <c r="I1793" i="1"/>
  <c r="I1792" i="1"/>
  <c r="I1791" i="1"/>
  <c r="I1790" i="1"/>
  <c r="I1789" i="1"/>
  <c r="I1788" i="1"/>
  <c r="I1787" i="1"/>
  <c r="I1786" i="1"/>
  <c r="I1785" i="1"/>
  <c r="I1784" i="1"/>
  <c r="I1783" i="1"/>
  <c r="I1782" i="1"/>
  <c r="I1781" i="1"/>
  <c r="I1780" i="1"/>
  <c r="I1779" i="1"/>
  <c r="I1778" i="1"/>
  <c r="I1777" i="1"/>
  <c r="I1776" i="1"/>
  <c r="I1775" i="1"/>
  <c r="I1774" i="1"/>
  <c r="I1773" i="1"/>
  <c r="I1772" i="1"/>
  <c r="I1771" i="1"/>
  <c r="I1770" i="1"/>
  <c r="I1769" i="1"/>
  <c r="I1768" i="1"/>
  <c r="I1767" i="1"/>
  <c r="I1766" i="1"/>
  <c r="I1765" i="1"/>
  <c r="I1764" i="1"/>
  <c r="I1763" i="1"/>
  <c r="I1762" i="1"/>
  <c r="I1761" i="1"/>
  <c r="I1760" i="1"/>
  <c r="I1759" i="1"/>
  <c r="I1758" i="1"/>
  <c r="I1757" i="1"/>
  <c r="I1756" i="1"/>
  <c r="I1755" i="1"/>
  <c r="I1754" i="1"/>
  <c r="I1753" i="1"/>
  <c r="I1752" i="1"/>
  <c r="I1751" i="1"/>
  <c r="I1750" i="1"/>
  <c r="I1749" i="1"/>
  <c r="I1748" i="1"/>
  <c r="I1747" i="1"/>
  <c r="I1746" i="1"/>
  <c r="I1745" i="1"/>
  <c r="I1744" i="1"/>
  <c r="I1743" i="1"/>
  <c r="I1742" i="1"/>
  <c r="I1741" i="1"/>
  <c r="I1740" i="1"/>
  <c r="I1739" i="1"/>
  <c r="I1738" i="1"/>
  <c r="I1737" i="1"/>
  <c r="I1736" i="1"/>
  <c r="I1735" i="1"/>
  <c r="I1734" i="1"/>
  <c r="I1733" i="1"/>
  <c r="I1732" i="1"/>
  <c r="I1731" i="1"/>
  <c r="I1730" i="1"/>
  <c r="I1729" i="1"/>
  <c r="I1728" i="1"/>
  <c r="I1727" i="1"/>
  <c r="I1726" i="1"/>
  <c r="I1725" i="1"/>
  <c r="I1724" i="1"/>
  <c r="I1723" i="1"/>
  <c r="I1722" i="1"/>
  <c r="I1721" i="1"/>
  <c r="I1720" i="1"/>
  <c r="I1719" i="1"/>
  <c r="I1718" i="1"/>
  <c r="I1717" i="1"/>
  <c r="I1716" i="1"/>
  <c r="I1715" i="1"/>
  <c r="I1714" i="1"/>
  <c r="I1713" i="1"/>
  <c r="I1712" i="1"/>
  <c r="I1711" i="1"/>
  <c r="I1710" i="1"/>
  <c r="I1709" i="1"/>
  <c r="I1708" i="1"/>
  <c r="I1707" i="1"/>
  <c r="I1706" i="1"/>
  <c r="I1705" i="1"/>
  <c r="I1704" i="1"/>
  <c r="I1703" i="1"/>
  <c r="I1702" i="1"/>
  <c r="I1701" i="1"/>
  <c r="I1700" i="1"/>
  <c r="I1699" i="1"/>
  <c r="I1698" i="1"/>
  <c r="I1697" i="1"/>
  <c r="I1696" i="1"/>
  <c r="I1695" i="1"/>
  <c r="I1694" i="1"/>
  <c r="I1693" i="1"/>
  <c r="I1692" i="1"/>
  <c r="I1691" i="1"/>
  <c r="I1690" i="1"/>
  <c r="I1689" i="1"/>
  <c r="I1688" i="1"/>
  <c r="I1687" i="1"/>
  <c r="I1686" i="1"/>
  <c r="I1685" i="1"/>
  <c r="I1684" i="1"/>
  <c r="I1683" i="1"/>
  <c r="I1682" i="1"/>
  <c r="I1681" i="1"/>
  <c r="I1680" i="1"/>
  <c r="I1679" i="1"/>
  <c r="I1678" i="1"/>
  <c r="I1677" i="1"/>
  <c r="I1676" i="1"/>
  <c r="I1675" i="1"/>
  <c r="I1674" i="1"/>
  <c r="I1673" i="1"/>
  <c r="I1672" i="1"/>
  <c r="I1671" i="1"/>
  <c r="I1670" i="1"/>
  <c r="I1669" i="1"/>
  <c r="I1668" i="1"/>
  <c r="I1667" i="1"/>
  <c r="I1666" i="1"/>
  <c r="I1665" i="1"/>
  <c r="I1664" i="1"/>
  <c r="I1663" i="1"/>
  <c r="I1662" i="1"/>
  <c r="I1661" i="1"/>
  <c r="I1660" i="1"/>
  <c r="I1659" i="1"/>
  <c r="I1658" i="1"/>
  <c r="I1657" i="1"/>
  <c r="I1656" i="1"/>
  <c r="I1655" i="1"/>
  <c r="I1654" i="1"/>
  <c r="I1653" i="1"/>
  <c r="I1652" i="1"/>
  <c r="I1651" i="1"/>
  <c r="I1650" i="1"/>
  <c r="I1649" i="1"/>
  <c r="I1648" i="1"/>
  <c r="I1647" i="1"/>
  <c r="I1646" i="1"/>
  <c r="I1645" i="1"/>
  <c r="I1644" i="1"/>
  <c r="I1643" i="1"/>
  <c r="I1642" i="1"/>
  <c r="I1641" i="1"/>
  <c r="I1640" i="1"/>
  <c r="I1639" i="1"/>
  <c r="I1638" i="1"/>
  <c r="I1637" i="1"/>
  <c r="I1636" i="1"/>
  <c r="I1635" i="1"/>
  <c r="I1634" i="1"/>
  <c r="I1633" i="1"/>
  <c r="I1632" i="1"/>
  <c r="I1631" i="1"/>
  <c r="I1630" i="1"/>
  <c r="I1629" i="1"/>
  <c r="I1628" i="1"/>
  <c r="I1627" i="1"/>
  <c r="I1626" i="1"/>
  <c r="I1625" i="1"/>
  <c r="I1624" i="1"/>
  <c r="I1623" i="1"/>
  <c r="I1622" i="1"/>
  <c r="I1621" i="1"/>
  <c r="I1620" i="1"/>
  <c r="I1619" i="1"/>
  <c r="I1618" i="1"/>
  <c r="I1617" i="1"/>
  <c r="I1616" i="1"/>
  <c r="I1615" i="1"/>
  <c r="I1614" i="1"/>
  <c r="I1613" i="1"/>
  <c r="I1612" i="1"/>
  <c r="I1611" i="1"/>
  <c r="I1610" i="1"/>
  <c r="I1609" i="1"/>
  <c r="I1608" i="1"/>
  <c r="I1607" i="1"/>
  <c r="I1606" i="1"/>
  <c r="I1605" i="1"/>
  <c r="I1604" i="1"/>
  <c r="I1603" i="1"/>
  <c r="I1602" i="1"/>
  <c r="I1601" i="1"/>
  <c r="I1600" i="1"/>
  <c r="I1599" i="1"/>
  <c r="I1598" i="1"/>
  <c r="I1597" i="1"/>
  <c r="I1596" i="1"/>
  <c r="I1595" i="1"/>
  <c r="I1594" i="1"/>
  <c r="I1593" i="1"/>
  <c r="I1592" i="1"/>
  <c r="I1591" i="1"/>
  <c r="I1590" i="1"/>
  <c r="I1589" i="1"/>
  <c r="I1588" i="1"/>
  <c r="I1587" i="1"/>
  <c r="I1586" i="1"/>
  <c r="I1585" i="1"/>
  <c r="I1584" i="1"/>
  <c r="I1583" i="1"/>
  <c r="I1582" i="1"/>
  <c r="I1581" i="1"/>
  <c r="I1580" i="1"/>
  <c r="I1579" i="1"/>
  <c r="I1578" i="1"/>
  <c r="I1577" i="1"/>
  <c r="I1576" i="1"/>
  <c r="I1575" i="1"/>
  <c r="I1574" i="1"/>
  <c r="I1573" i="1"/>
  <c r="I1572" i="1"/>
  <c r="I1571" i="1"/>
  <c r="I1570" i="1"/>
  <c r="I1569" i="1"/>
  <c r="I1568" i="1"/>
  <c r="I1567" i="1"/>
  <c r="I1566" i="1"/>
  <c r="I1565" i="1"/>
  <c r="I1564" i="1"/>
  <c r="I1563" i="1"/>
  <c r="I1562" i="1"/>
  <c r="I1561" i="1"/>
  <c r="I1560" i="1"/>
  <c r="I1559" i="1"/>
  <c r="I1558" i="1"/>
  <c r="I1557" i="1"/>
  <c r="I1556" i="1"/>
  <c r="I1555" i="1"/>
  <c r="I1554" i="1"/>
  <c r="I1553" i="1"/>
  <c r="I1552" i="1"/>
  <c r="I1551" i="1"/>
  <c r="I1550" i="1"/>
  <c r="I1549" i="1"/>
  <c r="I1548" i="1"/>
  <c r="I1547" i="1"/>
  <c r="I1546" i="1"/>
  <c r="I1545" i="1"/>
  <c r="I1544" i="1"/>
  <c r="I1543" i="1"/>
  <c r="I1542" i="1"/>
  <c r="I1541" i="1"/>
  <c r="I1540" i="1"/>
  <c r="I1539" i="1"/>
  <c r="I1538" i="1"/>
  <c r="I1537" i="1"/>
  <c r="I1536" i="1"/>
  <c r="I1535" i="1"/>
  <c r="I1534" i="1"/>
  <c r="I1533" i="1"/>
  <c r="I1532" i="1"/>
  <c r="I1531" i="1"/>
  <c r="I1530" i="1"/>
  <c r="I1529" i="1"/>
  <c r="I1528" i="1"/>
  <c r="I1527" i="1"/>
  <c r="I1526" i="1"/>
  <c r="I1525" i="1"/>
  <c r="I1524" i="1"/>
  <c r="I1523" i="1"/>
  <c r="I1522" i="1"/>
  <c r="I1521" i="1"/>
  <c r="I1520" i="1"/>
  <c r="I1519" i="1"/>
  <c r="I1518" i="1"/>
  <c r="I1517" i="1"/>
  <c r="I1516" i="1"/>
  <c r="I1515" i="1"/>
  <c r="I1514" i="1"/>
  <c r="I1513" i="1"/>
  <c r="I1512" i="1"/>
  <c r="I1511" i="1"/>
  <c r="I1510" i="1"/>
  <c r="I1509" i="1"/>
  <c r="I1508" i="1"/>
  <c r="I1507" i="1"/>
  <c r="I1506" i="1"/>
  <c r="I1505" i="1"/>
  <c r="I1504" i="1"/>
  <c r="I1503" i="1"/>
  <c r="I1502" i="1"/>
  <c r="I1501" i="1"/>
  <c r="I1500" i="1"/>
  <c r="I1499" i="1"/>
  <c r="I1498" i="1"/>
  <c r="I1497" i="1"/>
  <c r="I1496" i="1"/>
  <c r="I1495" i="1"/>
  <c r="I1494" i="1"/>
  <c r="I1493" i="1"/>
  <c r="I1492" i="1"/>
  <c r="I1491" i="1"/>
  <c r="I1490" i="1"/>
  <c r="I1489" i="1"/>
  <c r="I1488" i="1"/>
  <c r="I1487" i="1"/>
  <c r="I1486" i="1"/>
  <c r="I1485" i="1"/>
  <c r="I1484" i="1"/>
  <c r="I1483" i="1"/>
  <c r="I1482" i="1"/>
  <c r="I1481" i="1"/>
  <c r="I1480" i="1"/>
  <c r="I1479" i="1"/>
  <c r="I1478" i="1"/>
  <c r="I1477" i="1"/>
  <c r="I1476" i="1"/>
  <c r="I1475" i="1"/>
  <c r="I1474" i="1"/>
  <c r="I1473" i="1"/>
  <c r="I1472" i="1"/>
  <c r="I1471" i="1"/>
  <c r="I1470" i="1"/>
  <c r="I1469" i="1"/>
  <c r="I1468" i="1"/>
  <c r="I1467" i="1"/>
  <c r="I1466" i="1"/>
  <c r="I1465" i="1"/>
  <c r="I1464" i="1"/>
  <c r="I1463" i="1"/>
  <c r="I1462" i="1"/>
  <c r="I1461" i="1"/>
  <c r="I1460" i="1"/>
  <c r="I1459" i="1"/>
  <c r="I1458" i="1"/>
  <c r="I1457" i="1"/>
  <c r="I1456" i="1"/>
  <c r="I1455" i="1"/>
  <c r="I1454" i="1"/>
  <c r="I1453" i="1"/>
  <c r="I1452" i="1"/>
  <c r="I1451" i="1"/>
  <c r="I1450" i="1"/>
  <c r="I1449" i="1"/>
  <c r="I1448" i="1"/>
  <c r="I1447" i="1"/>
  <c r="I1446" i="1"/>
  <c r="I1445" i="1"/>
  <c r="I1444" i="1"/>
  <c r="I1443" i="1"/>
  <c r="I1442" i="1"/>
  <c r="I1441" i="1"/>
  <c r="I1440" i="1"/>
  <c r="I1439" i="1"/>
  <c r="I1438" i="1"/>
  <c r="I1437" i="1"/>
  <c r="I1436" i="1"/>
  <c r="I1435" i="1"/>
  <c r="I1434" i="1"/>
  <c r="I1433" i="1"/>
  <c r="I1432" i="1"/>
  <c r="I1431" i="1"/>
  <c r="I1430" i="1"/>
  <c r="I1429" i="1"/>
  <c r="I1428" i="1"/>
  <c r="I1427" i="1"/>
  <c r="I1426" i="1"/>
  <c r="I1425" i="1"/>
  <c r="I1424" i="1"/>
  <c r="I1423" i="1"/>
  <c r="I1422" i="1"/>
  <c r="I1421" i="1"/>
  <c r="I1420" i="1"/>
  <c r="I1419" i="1"/>
  <c r="I1418" i="1"/>
  <c r="I1417" i="1"/>
  <c r="I1416" i="1"/>
  <c r="I1415" i="1"/>
  <c r="I1414" i="1"/>
  <c r="I1413" i="1"/>
  <c r="I1412" i="1"/>
  <c r="I1411" i="1"/>
  <c r="I1410" i="1"/>
  <c r="I1409" i="1"/>
  <c r="I1408" i="1"/>
  <c r="I1407" i="1"/>
  <c r="I1406" i="1"/>
  <c r="I1405" i="1"/>
  <c r="I1404" i="1"/>
  <c r="I1403" i="1"/>
  <c r="I1402" i="1"/>
  <c r="I1401" i="1"/>
  <c r="I1400" i="1"/>
  <c r="I1399" i="1"/>
  <c r="I1398" i="1"/>
  <c r="I1397" i="1"/>
  <c r="I1396" i="1"/>
  <c r="I1395" i="1"/>
  <c r="I1394" i="1"/>
  <c r="I1393" i="1"/>
  <c r="I1392" i="1"/>
  <c r="I1391" i="1"/>
  <c r="I1390" i="1"/>
  <c r="I1389" i="1"/>
  <c r="I1388" i="1"/>
  <c r="I1387" i="1"/>
  <c r="I1386" i="1"/>
  <c r="I1385" i="1"/>
  <c r="I1384" i="1"/>
  <c r="I1383" i="1"/>
  <c r="I1382" i="1"/>
  <c r="I1381" i="1"/>
  <c r="I1380" i="1"/>
  <c r="I1379" i="1"/>
  <c r="I1378" i="1"/>
  <c r="I1377" i="1"/>
  <c r="I1376" i="1"/>
  <c r="I1375" i="1"/>
  <c r="I1374" i="1"/>
  <c r="I1373" i="1"/>
  <c r="I1372" i="1"/>
  <c r="I1371" i="1"/>
  <c r="I1370" i="1"/>
  <c r="I1369" i="1"/>
  <c r="I1368" i="1"/>
  <c r="I1367" i="1"/>
  <c r="I1366" i="1"/>
  <c r="I1365" i="1"/>
  <c r="I1364" i="1"/>
  <c r="I1363" i="1"/>
  <c r="I1362" i="1"/>
  <c r="I1361" i="1"/>
  <c r="I1360" i="1"/>
  <c r="I1359" i="1"/>
  <c r="I1358" i="1"/>
  <c r="I1357" i="1"/>
  <c r="I1356" i="1"/>
  <c r="I1355" i="1"/>
  <c r="I1354" i="1"/>
  <c r="I1353" i="1"/>
  <c r="I1352" i="1"/>
  <c r="I1351" i="1"/>
  <c r="I1350" i="1"/>
  <c r="I1349" i="1"/>
  <c r="I1348" i="1"/>
  <c r="I1347" i="1"/>
  <c r="I1346" i="1"/>
  <c r="I1345" i="1"/>
  <c r="I1344" i="1"/>
  <c r="I1343" i="1"/>
  <c r="I1342" i="1"/>
  <c r="I1341" i="1"/>
  <c r="I1340" i="1"/>
  <c r="I1339" i="1"/>
  <c r="I1338" i="1"/>
  <c r="I1337" i="1"/>
  <c r="I1336" i="1"/>
  <c r="I1335" i="1"/>
  <c r="I1334" i="1"/>
  <c r="I1333" i="1"/>
  <c r="I1332" i="1"/>
  <c r="I1331" i="1"/>
  <c r="I1330" i="1"/>
  <c r="I1329" i="1"/>
  <c r="I1328" i="1"/>
  <c r="I1327" i="1"/>
  <c r="I1326" i="1"/>
  <c r="I1325" i="1"/>
  <c r="I1324" i="1"/>
  <c r="I1323" i="1"/>
  <c r="I1322" i="1"/>
  <c r="I1321" i="1"/>
  <c r="I1320" i="1"/>
  <c r="I1319" i="1"/>
  <c r="I1318" i="1"/>
  <c r="I1317" i="1"/>
  <c r="I1316" i="1"/>
  <c r="I1315" i="1"/>
  <c r="I1314" i="1"/>
  <c r="I1313" i="1"/>
  <c r="I1312" i="1"/>
  <c r="I1311" i="1"/>
  <c r="I1310" i="1"/>
  <c r="I1309" i="1"/>
  <c r="I1308" i="1"/>
  <c r="I1307" i="1"/>
  <c r="I1306" i="1"/>
  <c r="I1305" i="1"/>
  <c r="I1304" i="1"/>
  <c r="I1303" i="1"/>
  <c r="I1302" i="1"/>
  <c r="I1301" i="1"/>
  <c r="I1300" i="1"/>
  <c r="I1299" i="1"/>
  <c r="I1298" i="1"/>
  <c r="I1297" i="1"/>
  <c r="I1296" i="1"/>
  <c r="I1295" i="1"/>
  <c r="I1294" i="1"/>
  <c r="I1293" i="1"/>
  <c r="I1292" i="1"/>
  <c r="I1291" i="1"/>
  <c r="I1290" i="1"/>
  <c r="I1289" i="1"/>
  <c r="I1288" i="1"/>
  <c r="I1287" i="1"/>
  <c r="I1286" i="1"/>
  <c r="I1285" i="1"/>
  <c r="I1284" i="1"/>
  <c r="I1283" i="1"/>
  <c r="I1282" i="1"/>
  <c r="I1281" i="1"/>
  <c r="I1280" i="1"/>
  <c r="I1279" i="1"/>
  <c r="I1278" i="1"/>
  <c r="I1277" i="1"/>
  <c r="I1276" i="1"/>
  <c r="I1275" i="1"/>
  <c r="I1274" i="1"/>
  <c r="I1273" i="1"/>
  <c r="I1272" i="1"/>
  <c r="I1271" i="1"/>
  <c r="I1270" i="1"/>
  <c r="I1269" i="1"/>
  <c r="I1268" i="1"/>
  <c r="I1267" i="1"/>
  <c r="I1266" i="1"/>
  <c r="I1265" i="1"/>
  <c r="I1264" i="1"/>
  <c r="I1263" i="1"/>
  <c r="I1262" i="1"/>
  <c r="I1261" i="1"/>
  <c r="I1260" i="1"/>
  <c r="I1259" i="1"/>
  <c r="I1258" i="1"/>
  <c r="I1257" i="1"/>
  <c r="I1256" i="1"/>
  <c r="I1255" i="1"/>
  <c r="I1254" i="1"/>
  <c r="I1253" i="1"/>
  <c r="I1252" i="1"/>
  <c r="I1251" i="1"/>
  <c r="I1250" i="1"/>
  <c r="I1249" i="1"/>
  <c r="I1248" i="1"/>
  <c r="I1247" i="1"/>
  <c r="I1246" i="1"/>
  <c r="I1245" i="1"/>
  <c r="I1244" i="1"/>
  <c r="I1243" i="1"/>
  <c r="I1242" i="1"/>
  <c r="I1241" i="1"/>
  <c r="I1240" i="1"/>
  <c r="I1239" i="1"/>
  <c r="I1238" i="1"/>
  <c r="I1237" i="1"/>
  <c r="I1236" i="1"/>
  <c r="I1235" i="1"/>
  <c r="I1234" i="1"/>
  <c r="I1233" i="1"/>
  <c r="I1232" i="1"/>
  <c r="I1231" i="1"/>
  <c r="I1230" i="1"/>
  <c r="I1229" i="1"/>
  <c r="I1228" i="1"/>
  <c r="I1227" i="1"/>
  <c r="I1226" i="1"/>
  <c r="I1225" i="1"/>
  <c r="I1224" i="1"/>
  <c r="I1223" i="1"/>
  <c r="I1222" i="1"/>
  <c r="I1221" i="1"/>
  <c r="I1220" i="1"/>
  <c r="I1219" i="1"/>
  <c r="I1218" i="1"/>
  <c r="I1217" i="1"/>
  <c r="I1216" i="1"/>
  <c r="I1215" i="1"/>
  <c r="I1214" i="1"/>
  <c r="I1213" i="1"/>
  <c r="I1212" i="1"/>
  <c r="I1211" i="1"/>
  <c r="I1210" i="1"/>
  <c r="I1209" i="1"/>
  <c r="I1208" i="1"/>
  <c r="I1207" i="1"/>
  <c r="I1206" i="1"/>
  <c r="I1205" i="1"/>
  <c r="I1204" i="1"/>
  <c r="I1203" i="1"/>
  <c r="I1202" i="1"/>
  <c r="I1201" i="1"/>
  <c r="I1200" i="1"/>
  <c r="I1199" i="1"/>
  <c r="I1198" i="1"/>
  <c r="I1197" i="1"/>
  <c r="I1196" i="1"/>
  <c r="I1195" i="1"/>
  <c r="I1194" i="1"/>
  <c r="I1193" i="1"/>
  <c r="I1192" i="1"/>
  <c r="I1191" i="1"/>
  <c r="I1190" i="1"/>
  <c r="I1189" i="1"/>
  <c r="I1188" i="1"/>
  <c r="I1187" i="1"/>
  <c r="I1186" i="1"/>
  <c r="I1185" i="1"/>
  <c r="I1184" i="1"/>
  <c r="I1183" i="1"/>
  <c r="I1182" i="1"/>
  <c r="I1181" i="1"/>
  <c r="I1180" i="1"/>
  <c r="I1179" i="1"/>
  <c r="I1178" i="1"/>
  <c r="I1177" i="1"/>
  <c r="I1176" i="1"/>
  <c r="I1175" i="1"/>
  <c r="I1174" i="1"/>
  <c r="I1173" i="1"/>
  <c r="I1172" i="1"/>
  <c r="I1171" i="1"/>
  <c r="I1170" i="1"/>
  <c r="I1169" i="1"/>
  <c r="I1168" i="1"/>
  <c r="I1167" i="1"/>
  <c r="I1166" i="1"/>
  <c r="I1165" i="1"/>
  <c r="I1164" i="1"/>
  <c r="I1163" i="1"/>
  <c r="I1162" i="1"/>
  <c r="I1161" i="1"/>
  <c r="I1160" i="1"/>
  <c r="I1159" i="1"/>
  <c r="I1158" i="1"/>
  <c r="I1157" i="1"/>
  <c r="I1156" i="1"/>
  <c r="I1155" i="1"/>
  <c r="I1154" i="1"/>
  <c r="I1153" i="1"/>
  <c r="I1152" i="1"/>
  <c r="I1151" i="1"/>
  <c r="I1150" i="1"/>
  <c r="I1149" i="1"/>
  <c r="I1148" i="1"/>
  <c r="I1147" i="1"/>
  <c r="I1146" i="1"/>
  <c r="I1145" i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I1114" i="1"/>
  <c r="I1113" i="1"/>
  <c r="I1112" i="1"/>
  <c r="I1111" i="1"/>
  <c r="I1110" i="1"/>
  <c r="I1109" i="1"/>
  <c r="I1108" i="1"/>
  <c r="I1107" i="1"/>
  <c r="I1106" i="1"/>
  <c r="I1105" i="1"/>
  <c r="I1104" i="1"/>
  <c r="I1103" i="1"/>
  <c r="I1102" i="1"/>
  <c r="I1101" i="1"/>
  <c r="I1100" i="1"/>
  <c r="I1099" i="1"/>
  <c r="I1098" i="1"/>
  <c r="I1097" i="1"/>
  <c r="I1096" i="1"/>
  <c r="I1095" i="1"/>
  <c r="I1094" i="1"/>
  <c r="I1093" i="1"/>
  <c r="I1092" i="1"/>
  <c r="I1091" i="1"/>
  <c r="I1090" i="1"/>
  <c r="I1089" i="1"/>
  <c r="I1088" i="1"/>
  <c r="I1087" i="1"/>
  <c r="I1086" i="1"/>
  <c r="I1085" i="1"/>
  <c r="I1084" i="1"/>
  <c r="I1083" i="1"/>
  <c r="I1082" i="1"/>
  <c r="I1081" i="1"/>
  <c r="I1080" i="1"/>
  <c r="I1079" i="1"/>
  <c r="I1078" i="1"/>
  <c r="I1077" i="1"/>
  <c r="I1076" i="1"/>
  <c r="I1075" i="1"/>
  <c r="I1074" i="1"/>
  <c r="I1073" i="1"/>
  <c r="I1072" i="1"/>
  <c r="I1071" i="1"/>
  <c r="I1070" i="1"/>
  <c r="I1069" i="1"/>
  <c r="I1068" i="1"/>
  <c r="I1067" i="1"/>
  <c r="I1066" i="1"/>
  <c r="I1065" i="1"/>
  <c r="I1064" i="1"/>
  <c r="I1063" i="1"/>
  <c r="I1062" i="1"/>
  <c r="I1061" i="1"/>
  <c r="I1060" i="1"/>
  <c r="I1059" i="1"/>
  <c r="I1058" i="1"/>
  <c r="I1057" i="1"/>
  <c r="I1056" i="1"/>
  <c r="I1055" i="1"/>
  <c r="I1054" i="1"/>
  <c r="I1053" i="1"/>
  <c r="I1052" i="1"/>
  <c r="I1051" i="1"/>
  <c r="I1050" i="1"/>
  <c r="I1049" i="1"/>
  <c r="I1048" i="1"/>
  <c r="I1047" i="1"/>
  <c r="I1046" i="1"/>
  <c r="I1045" i="1"/>
  <c r="I1044" i="1"/>
  <c r="I1043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S14" i="1"/>
  <c r="I14" i="1"/>
  <c r="S13" i="1"/>
  <c r="I13" i="1"/>
  <c r="S12" i="1"/>
  <c r="I12" i="1"/>
  <c r="I11" i="1"/>
  <c r="I10" i="1"/>
  <c r="I9" i="1"/>
  <c r="I8" i="1"/>
  <c r="I7" i="1"/>
  <c r="I6" i="1"/>
  <c r="M12" i="1"/>
  <c r="Q12" i="1"/>
  <c r="N13" i="1"/>
  <c r="R15" i="1"/>
  <c r="M13" i="1"/>
  <c r="Q7" i="1"/>
  <c r="R13" i="1"/>
  <c r="R16" i="1"/>
  <c r="Q10" i="1"/>
  <c r="R14" i="1"/>
  <c r="R12" i="1"/>
  <c r="O14" i="1"/>
  <c r="N14" i="1"/>
  <c r="O12" i="1"/>
  <c r="M14" i="1"/>
  <c r="N12" i="1"/>
  <c r="O13" i="1"/>
</calcChain>
</file>

<file path=xl/sharedStrings.xml><?xml version="1.0" encoding="utf-8"?>
<sst xmlns="http://schemas.openxmlformats.org/spreadsheetml/2006/main" count="3956" uniqueCount="36">
  <si>
    <t>Calculated Item ships+aircraft carriers+missiles</t>
  </si>
  <si>
    <t>What did we spend by vendor</t>
  </si>
  <si>
    <t>Navsea</t>
  </si>
  <si>
    <t>and type of expense each year?</t>
  </si>
  <si>
    <t>BOM</t>
  </si>
  <si>
    <t>Bill of Materials summary</t>
  </si>
  <si>
    <t>Vendor</t>
  </si>
  <si>
    <t>Type of expense</t>
  </si>
  <si>
    <t>Amount</t>
  </si>
  <si>
    <t>Date</t>
  </si>
  <si>
    <t>Year</t>
  </si>
  <si>
    <t>Cher</t>
  </si>
  <si>
    <t>ammunition</t>
  </si>
  <si>
    <t>Use GETPIVOT DATA to  extract data from formula</t>
  </si>
  <si>
    <t>Q13 formula</t>
  </si>
  <si>
    <t>computers</t>
  </si>
  <si>
    <t>Turn it off from FILE  OPTIONS FORMULAS</t>
  </si>
  <si>
    <t>warranty</t>
  </si>
  <si>
    <t>missiles</t>
  </si>
  <si>
    <t>M12 formula</t>
  </si>
  <si>
    <t>Katy</t>
  </si>
  <si>
    <t>submarines</t>
  </si>
  <si>
    <t>radar</t>
  </si>
  <si>
    <t>Taylor</t>
  </si>
  <si>
    <t>ships</t>
  </si>
  <si>
    <t>The Boss</t>
  </si>
  <si>
    <t>aircraft carriers</t>
  </si>
  <si>
    <t>GETPIVOTDATA</t>
  </si>
  <si>
    <t>Sum of Amount</t>
  </si>
  <si>
    <t>Column Labels</t>
  </si>
  <si>
    <t>Row Labels</t>
  </si>
  <si>
    <t>planes</t>
  </si>
  <si>
    <t>Grand Total</t>
  </si>
  <si>
    <t>Britney</t>
  </si>
  <si>
    <t>Eagles</t>
  </si>
  <si>
    <t>Ronstadt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</si>
</sst>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2" fillId="2" borderId="0" xfId="0" applyFont="1" applyFill="1"/>
    <xf numFmtId="8" fontId="2" fillId="0" borderId="0" xfId="0" applyNumberFormat="1" applyFont="1"/>
    <xf numFmtId="14" fontId="2" fillId="0" borderId="0" xfId="0" applyNumberFormat="1" applyFont="1"/>
    <xf numFmtId="0" fontId="3" fillId="2" borderId="0" xfId="0" applyFont="1" applyFill="1"/>
    <xf numFmtId="0" fontId="4" fillId="0" borderId="0" xfId="0" applyFont="1"/>
    <xf numFmtId="0" fontId="2" fillId="3" borderId="0" xfId="0" applyFont="1" applyFill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1" fillId="0" borderId="0" xfId="0" applyFont="1"/>
  </cellXfs>
  <cellStyles count="1">
    <cellStyle name="Normal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nst/Documents/office365/finishedOffice36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75735f03deeeba6/Documents/progresspt/endprogress.xlsx" TargetMode="External"/><Relationship Id="rId1" Type="http://schemas.openxmlformats.org/officeDocument/2006/relationships/externalLinkPath" Target="/875735f03deeeba6/Documents/progresspt/endprogre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Types"/>
      <sheetName val="Quantity Discount"/>
      <sheetName val="Craps"/>
      <sheetName val="TEXTJOIN"/>
      <sheetName val="SWITCH"/>
      <sheetName val="Maxifs"/>
      <sheetName val="Minifs"/>
      <sheetName val="Funnel"/>
      <sheetName val="Waterfall"/>
      <sheetName val="Waterfall2"/>
      <sheetName val="Treemap"/>
      <sheetName val="Sunburst"/>
      <sheetName val="Filled Map 1"/>
      <sheetName val="Filled Map 2"/>
      <sheetName val="Power Map"/>
      <sheetName val="Final  Energy Map"/>
      <sheetName val="UNIQUE"/>
      <sheetName val="UNIQUETABLE"/>
      <sheetName val="SORTANDSORTBY"/>
      <sheetName val="Filter start"/>
      <sheetName val="FILTER TABLE"/>
      <sheetName val="SUPERPIVOTTABLE"/>
      <sheetName val="Dependent DropDown"/>
    </sheetNames>
    <sheetDataSet>
      <sheetData sheetId="0"/>
      <sheetData sheetId="1">
        <row r="2">
          <cell r="B2">
            <v>500</v>
          </cell>
          <cell r="C2">
            <v>3</v>
          </cell>
        </row>
        <row r="3">
          <cell r="B3">
            <v>1200</v>
          </cell>
          <cell r="C3">
            <v>2.7</v>
          </cell>
        </row>
        <row r="4">
          <cell r="B4">
            <v>2000</v>
          </cell>
          <cell r="C4">
            <v>2.2999999999999998</v>
          </cell>
        </row>
        <row r="5">
          <cell r="C5">
            <v>2</v>
          </cell>
        </row>
      </sheetData>
      <sheetData sheetId="2"/>
      <sheetData sheetId="3"/>
      <sheetData sheetId="4"/>
      <sheetData sheetId="5">
        <row r="2">
          <cell r="I2" t="str">
            <v>SG</v>
          </cell>
          <cell r="J2" t="str">
            <v>OKC</v>
          </cell>
          <cell r="K2">
            <v>355</v>
          </cell>
        </row>
        <row r="3">
          <cell r="I3" t="str">
            <v>PF</v>
          </cell>
          <cell r="J3" t="str">
            <v>TOT</v>
          </cell>
          <cell r="K3">
            <v>205</v>
          </cell>
        </row>
        <row r="4">
          <cell r="I4" t="str">
            <v>PF</v>
          </cell>
          <cell r="J4" t="str">
            <v>DAL</v>
          </cell>
          <cell r="K4">
            <v>13</v>
          </cell>
        </row>
        <row r="5">
          <cell r="I5" t="str">
            <v>PF</v>
          </cell>
          <cell r="J5" t="str">
            <v>BRK</v>
          </cell>
          <cell r="K5">
            <v>192</v>
          </cell>
        </row>
        <row r="6">
          <cell r="I6" t="str">
            <v>C</v>
          </cell>
          <cell r="J6" t="str">
            <v>OKC</v>
          </cell>
          <cell r="K6">
            <v>810</v>
          </cell>
        </row>
        <row r="7">
          <cell r="I7" t="str">
            <v>SG</v>
          </cell>
          <cell r="J7" t="str">
            <v>SAC</v>
          </cell>
          <cell r="K7">
            <v>476</v>
          </cell>
        </row>
        <row r="8">
          <cell r="I8" t="str">
            <v>C</v>
          </cell>
          <cell r="J8" t="str">
            <v>NOP</v>
          </cell>
          <cell r="K8">
            <v>140</v>
          </cell>
        </row>
        <row r="9">
          <cell r="I9" t="str">
            <v>C</v>
          </cell>
          <cell r="J9" t="str">
            <v>MIN</v>
          </cell>
          <cell r="K9">
            <v>99</v>
          </cell>
        </row>
        <row r="10">
          <cell r="I10" t="str">
            <v>PF</v>
          </cell>
          <cell r="J10" t="str">
            <v>SAS</v>
          </cell>
          <cell r="K10">
            <v>1108</v>
          </cell>
        </row>
        <row r="11">
          <cell r="I11" t="str">
            <v>PF</v>
          </cell>
          <cell r="J11" t="str">
            <v>IND</v>
          </cell>
          <cell r="K11">
            <v>151</v>
          </cell>
        </row>
        <row r="12">
          <cell r="I12" t="str">
            <v>SG</v>
          </cell>
          <cell r="J12" t="str">
            <v>MEM</v>
          </cell>
          <cell r="K12">
            <v>572</v>
          </cell>
        </row>
        <row r="13">
          <cell r="I13" t="str">
            <v>SF</v>
          </cell>
          <cell r="J13" t="str">
            <v>POR</v>
          </cell>
          <cell r="K13">
            <v>420</v>
          </cell>
        </row>
        <row r="14">
          <cell r="I14" t="str">
            <v>C</v>
          </cell>
          <cell r="J14" t="str">
            <v>CLE</v>
          </cell>
          <cell r="K14">
            <v>28</v>
          </cell>
        </row>
        <row r="15">
          <cell r="I15" t="str">
            <v>SF</v>
          </cell>
          <cell r="J15" t="str">
            <v>LAC</v>
          </cell>
          <cell r="K15">
            <v>83</v>
          </cell>
        </row>
        <row r="16">
          <cell r="I16" t="str">
            <v>SF</v>
          </cell>
          <cell r="J16" t="str">
            <v>TOT</v>
          </cell>
          <cell r="K16">
            <v>423</v>
          </cell>
        </row>
        <row r="17">
          <cell r="I17" t="str">
            <v>SF</v>
          </cell>
          <cell r="J17" t="str">
            <v>DAL</v>
          </cell>
          <cell r="K17">
            <v>329</v>
          </cell>
        </row>
        <row r="18">
          <cell r="I18" t="str">
            <v>SF</v>
          </cell>
          <cell r="J18" t="str">
            <v>PHI</v>
          </cell>
          <cell r="K18">
            <v>94</v>
          </cell>
        </row>
        <row r="19">
          <cell r="I19" t="str">
            <v>SG</v>
          </cell>
          <cell r="J19" t="str">
            <v>SAS</v>
          </cell>
          <cell r="K19">
            <v>188</v>
          </cell>
        </row>
        <row r="20">
          <cell r="I20" t="str">
            <v>PF</v>
          </cell>
          <cell r="J20" t="str">
            <v>HOU</v>
          </cell>
          <cell r="K20">
            <v>907</v>
          </cell>
        </row>
        <row r="21">
          <cell r="I21" t="str">
            <v>SF</v>
          </cell>
          <cell r="J21" t="str">
            <v>MIL</v>
          </cell>
          <cell r="K21">
            <v>1609</v>
          </cell>
        </row>
        <row r="22">
          <cell r="I22" t="str">
            <v>SF</v>
          </cell>
          <cell r="J22" t="str">
            <v>NYK</v>
          </cell>
          <cell r="K22">
            <v>1566</v>
          </cell>
        </row>
        <row r="23">
          <cell r="I23" t="str">
            <v>C</v>
          </cell>
          <cell r="J23" t="str">
            <v>SAS</v>
          </cell>
          <cell r="K23">
            <v>18</v>
          </cell>
        </row>
        <row r="24">
          <cell r="I24" t="str">
            <v>SF</v>
          </cell>
          <cell r="J24" t="str">
            <v>HOU</v>
          </cell>
          <cell r="K24">
            <v>816</v>
          </cell>
        </row>
        <row r="25">
          <cell r="I25" t="str">
            <v>PF</v>
          </cell>
          <cell r="J25" t="str">
            <v>DEN</v>
          </cell>
          <cell r="K25">
            <v>235</v>
          </cell>
        </row>
        <row r="26">
          <cell r="I26" t="str">
            <v>C</v>
          </cell>
          <cell r="J26" t="str">
            <v>NOP</v>
          </cell>
          <cell r="K26">
            <v>85</v>
          </cell>
        </row>
        <row r="27">
          <cell r="I27" t="str">
            <v>PG</v>
          </cell>
          <cell r="J27" t="str">
            <v>ORL</v>
          </cell>
          <cell r="K27">
            <v>582</v>
          </cell>
        </row>
        <row r="28">
          <cell r="I28" t="str">
            <v>SF</v>
          </cell>
          <cell r="J28" t="str">
            <v>MIA</v>
          </cell>
          <cell r="K28">
            <v>294</v>
          </cell>
        </row>
        <row r="29">
          <cell r="I29" t="str">
            <v>SG</v>
          </cell>
          <cell r="J29" t="str">
            <v>NYK</v>
          </cell>
          <cell r="K29">
            <v>149</v>
          </cell>
        </row>
        <row r="30">
          <cell r="I30" t="str">
            <v>PG</v>
          </cell>
          <cell r="J30" t="str">
            <v>MEM</v>
          </cell>
          <cell r="K30">
            <v>81</v>
          </cell>
        </row>
        <row r="31">
          <cell r="I31" t="str">
            <v>SG</v>
          </cell>
          <cell r="J31" t="str">
            <v>PHO</v>
          </cell>
          <cell r="K31">
            <v>408</v>
          </cell>
        </row>
        <row r="32">
          <cell r="I32" t="str">
            <v>PG</v>
          </cell>
          <cell r="J32" t="str">
            <v>DAL</v>
          </cell>
          <cell r="K32">
            <v>280</v>
          </cell>
        </row>
        <row r="33">
          <cell r="I33" t="str">
            <v>PF</v>
          </cell>
          <cell r="J33" t="str">
            <v>DAL</v>
          </cell>
          <cell r="K33">
            <v>1393</v>
          </cell>
        </row>
        <row r="34">
          <cell r="I34" t="str">
            <v>SF</v>
          </cell>
          <cell r="J34" t="str">
            <v>TOT</v>
          </cell>
          <cell r="K34">
            <v>477</v>
          </cell>
        </row>
        <row r="35">
          <cell r="I35" t="str">
            <v>SF</v>
          </cell>
          <cell r="J35" t="str">
            <v>SAC</v>
          </cell>
          <cell r="K35">
            <v>413</v>
          </cell>
        </row>
        <row r="36">
          <cell r="I36" t="str">
            <v>SF</v>
          </cell>
          <cell r="J36" t="str">
            <v>GSW</v>
          </cell>
          <cell r="K36">
            <v>64</v>
          </cell>
        </row>
        <row r="37">
          <cell r="I37" t="str">
            <v>SG</v>
          </cell>
          <cell r="J37" t="str">
            <v>DEN</v>
          </cell>
          <cell r="K37">
            <v>789</v>
          </cell>
        </row>
        <row r="38">
          <cell r="I38" t="str">
            <v>PF</v>
          </cell>
          <cell r="J38" t="str">
            <v>LAC</v>
          </cell>
          <cell r="K38">
            <v>265</v>
          </cell>
        </row>
        <row r="39">
          <cell r="I39" t="str">
            <v>SG</v>
          </cell>
          <cell r="J39" t="str">
            <v>CHO</v>
          </cell>
          <cell r="K39">
            <v>1006</v>
          </cell>
        </row>
        <row r="40">
          <cell r="I40" t="str">
            <v>PG</v>
          </cell>
          <cell r="J40" t="str">
            <v>PHI</v>
          </cell>
          <cell r="K40">
            <v>33</v>
          </cell>
        </row>
        <row r="41">
          <cell r="I41" t="str">
            <v>C</v>
          </cell>
          <cell r="J41" t="str">
            <v>DET</v>
          </cell>
          <cell r="K41">
            <v>323</v>
          </cell>
        </row>
        <row r="42">
          <cell r="I42" t="str">
            <v>SF</v>
          </cell>
          <cell r="J42" t="str">
            <v>ATL</v>
          </cell>
          <cell r="K42">
            <v>740</v>
          </cell>
        </row>
        <row r="43">
          <cell r="I43" t="str">
            <v>SG</v>
          </cell>
          <cell r="J43" t="str">
            <v>WAS</v>
          </cell>
          <cell r="K43">
            <v>1550</v>
          </cell>
        </row>
        <row r="44">
          <cell r="I44" t="str">
            <v>SG</v>
          </cell>
          <cell r="J44" t="str">
            <v>DEN</v>
          </cell>
          <cell r="K44">
            <v>50</v>
          </cell>
        </row>
        <row r="45">
          <cell r="I45" t="str">
            <v>PF</v>
          </cell>
          <cell r="J45" t="str">
            <v>MIL</v>
          </cell>
          <cell r="K45">
            <v>484</v>
          </cell>
        </row>
        <row r="46">
          <cell r="I46" t="str">
            <v>SG</v>
          </cell>
          <cell r="J46" t="str">
            <v>CHO</v>
          </cell>
          <cell r="K46">
            <v>689</v>
          </cell>
        </row>
        <row r="47">
          <cell r="I47" t="str">
            <v>SF</v>
          </cell>
          <cell r="J47" t="str">
            <v>ATL</v>
          </cell>
          <cell r="K47">
            <v>86</v>
          </cell>
        </row>
        <row r="48">
          <cell r="I48" t="str">
            <v>PF</v>
          </cell>
          <cell r="J48" t="str">
            <v>PHO</v>
          </cell>
          <cell r="K48">
            <v>121</v>
          </cell>
        </row>
        <row r="49">
          <cell r="I49" t="str">
            <v>PF</v>
          </cell>
          <cell r="J49" t="str">
            <v>BRK</v>
          </cell>
          <cell r="K49">
            <v>115</v>
          </cell>
        </row>
        <row r="50">
          <cell r="I50" t="str">
            <v>PF</v>
          </cell>
          <cell r="J50" t="str">
            <v>DAL</v>
          </cell>
          <cell r="K50">
            <v>0</v>
          </cell>
        </row>
        <row r="51">
          <cell r="I51" t="str">
            <v>PF</v>
          </cell>
          <cell r="J51" t="str">
            <v>SAS</v>
          </cell>
          <cell r="K51">
            <v>247</v>
          </cell>
        </row>
        <row r="52">
          <cell r="I52" t="str">
            <v>SG</v>
          </cell>
          <cell r="J52" t="str">
            <v>HOU</v>
          </cell>
          <cell r="K52">
            <v>532</v>
          </cell>
        </row>
        <row r="53">
          <cell r="I53" t="str">
            <v>C</v>
          </cell>
          <cell r="J53" t="str">
            <v>ORL</v>
          </cell>
          <cell r="K53">
            <v>429</v>
          </cell>
        </row>
        <row r="54">
          <cell r="I54" t="str">
            <v>PF</v>
          </cell>
          <cell r="J54" t="str">
            <v>MIN</v>
          </cell>
          <cell r="K54">
            <v>403</v>
          </cell>
        </row>
        <row r="55">
          <cell r="I55" t="str">
            <v>C</v>
          </cell>
          <cell r="J55" t="str">
            <v>LAL</v>
          </cell>
          <cell r="K55">
            <v>320</v>
          </cell>
        </row>
        <row r="56">
          <cell r="I56" t="str">
            <v>PG</v>
          </cell>
          <cell r="J56" t="str">
            <v>PHO</v>
          </cell>
          <cell r="K56">
            <v>1390</v>
          </cell>
        </row>
        <row r="57">
          <cell r="I57" t="str">
            <v>SF</v>
          </cell>
          <cell r="J57" t="str">
            <v>TOT</v>
          </cell>
          <cell r="K57">
            <v>1017</v>
          </cell>
        </row>
        <row r="58">
          <cell r="I58" t="str">
            <v>SF</v>
          </cell>
          <cell r="J58" t="str">
            <v>BRK</v>
          </cell>
          <cell r="K58">
            <v>783</v>
          </cell>
        </row>
        <row r="59">
          <cell r="I59" t="str">
            <v>SF</v>
          </cell>
          <cell r="J59" t="str">
            <v>WAS</v>
          </cell>
          <cell r="K59">
            <v>234</v>
          </cell>
        </row>
        <row r="60">
          <cell r="I60" t="str">
            <v>C</v>
          </cell>
          <cell r="J60" t="str">
            <v>TOT</v>
          </cell>
          <cell r="K60">
            <v>79</v>
          </cell>
        </row>
        <row r="61">
          <cell r="I61" t="str">
            <v>C</v>
          </cell>
          <cell r="J61" t="str">
            <v>DAL</v>
          </cell>
          <cell r="K61">
            <v>79</v>
          </cell>
        </row>
        <row r="62">
          <cell r="I62" t="str">
            <v>C</v>
          </cell>
          <cell r="J62" t="str">
            <v>CLE</v>
          </cell>
          <cell r="K62">
            <v>0</v>
          </cell>
        </row>
        <row r="63">
          <cell r="I63" t="str">
            <v>PF</v>
          </cell>
          <cell r="J63" t="str">
            <v>UTA</v>
          </cell>
          <cell r="K63">
            <v>16</v>
          </cell>
        </row>
        <row r="64">
          <cell r="I64" t="str">
            <v>SG</v>
          </cell>
          <cell r="J64" t="str">
            <v>PHO</v>
          </cell>
          <cell r="K64">
            <v>1463</v>
          </cell>
        </row>
        <row r="65">
          <cell r="I65" t="str">
            <v>PF</v>
          </cell>
          <cell r="J65" t="str">
            <v>BRK</v>
          </cell>
          <cell r="K65">
            <v>641</v>
          </cell>
        </row>
        <row r="66">
          <cell r="I66" t="str">
            <v>SG</v>
          </cell>
          <cell r="J66" t="str">
            <v>BOS</v>
          </cell>
          <cell r="K66">
            <v>812</v>
          </cell>
        </row>
        <row r="67">
          <cell r="I67" t="str">
            <v>SF</v>
          </cell>
          <cell r="J67" t="str">
            <v>TOT</v>
          </cell>
          <cell r="K67">
            <v>298</v>
          </cell>
        </row>
        <row r="68">
          <cell r="I68" t="str">
            <v>SF</v>
          </cell>
          <cell r="J68" t="str">
            <v>HOU</v>
          </cell>
          <cell r="K68">
            <v>242</v>
          </cell>
        </row>
        <row r="69">
          <cell r="I69" t="str">
            <v>SF</v>
          </cell>
          <cell r="J69" t="str">
            <v>LAL</v>
          </cell>
          <cell r="K69">
            <v>56</v>
          </cell>
        </row>
        <row r="70">
          <cell r="I70" t="str">
            <v>SG</v>
          </cell>
          <cell r="J70" t="str">
            <v>MIL</v>
          </cell>
          <cell r="K70">
            <v>693</v>
          </cell>
        </row>
        <row r="71">
          <cell r="I71" t="str">
            <v>PG</v>
          </cell>
          <cell r="J71" t="str">
            <v>IND</v>
          </cell>
          <cell r="K71">
            <v>251</v>
          </cell>
        </row>
        <row r="72">
          <cell r="I72" t="str">
            <v>SF</v>
          </cell>
          <cell r="J72" t="str">
            <v>TOT</v>
          </cell>
          <cell r="K72">
            <v>43</v>
          </cell>
        </row>
        <row r="73">
          <cell r="I73" t="str">
            <v>SF</v>
          </cell>
          <cell r="J73" t="str">
            <v>NOP</v>
          </cell>
          <cell r="K73">
            <v>34</v>
          </cell>
        </row>
        <row r="74">
          <cell r="I74" t="str">
            <v>SF</v>
          </cell>
          <cell r="J74" t="str">
            <v>ORL</v>
          </cell>
          <cell r="K74">
            <v>9</v>
          </cell>
        </row>
        <row r="75">
          <cell r="I75" t="str">
            <v>PG</v>
          </cell>
          <cell r="J75" t="str">
            <v>HOU</v>
          </cell>
          <cell r="K75">
            <v>31</v>
          </cell>
        </row>
        <row r="76">
          <cell r="I76" t="str">
            <v>SF</v>
          </cell>
          <cell r="J76" t="str">
            <v>BOS</v>
          </cell>
          <cell r="K76">
            <v>435</v>
          </cell>
        </row>
        <row r="77">
          <cell r="I77" t="str">
            <v>SF</v>
          </cell>
          <cell r="J77" t="str">
            <v>DAL</v>
          </cell>
          <cell r="K77">
            <v>83</v>
          </cell>
        </row>
        <row r="78">
          <cell r="I78" t="str">
            <v>SF</v>
          </cell>
          <cell r="J78" t="str">
            <v>DET</v>
          </cell>
          <cell r="K78">
            <v>86</v>
          </cell>
        </row>
        <row r="79">
          <cell r="I79" t="str">
            <v>PG</v>
          </cell>
          <cell r="J79" t="str">
            <v>WAS</v>
          </cell>
          <cell r="K79">
            <v>258</v>
          </cell>
        </row>
        <row r="80">
          <cell r="I80" t="str">
            <v>SG</v>
          </cell>
          <cell r="J80" t="str">
            <v>UTA</v>
          </cell>
          <cell r="K80">
            <v>263</v>
          </cell>
        </row>
        <row r="81">
          <cell r="I81" t="str">
            <v>SF</v>
          </cell>
          <cell r="J81" t="str">
            <v>CHI</v>
          </cell>
          <cell r="K81">
            <v>1543</v>
          </cell>
        </row>
        <row r="82">
          <cell r="I82" t="str">
            <v>SF</v>
          </cell>
          <cell r="J82" t="str">
            <v>TOR</v>
          </cell>
          <cell r="K82">
            <v>3</v>
          </cell>
        </row>
        <row r="83">
          <cell r="I83" t="str">
            <v>PG</v>
          </cell>
          <cell r="J83" t="str">
            <v>TOT</v>
          </cell>
          <cell r="K83">
            <v>98</v>
          </cell>
        </row>
        <row r="84">
          <cell r="I84" t="str">
            <v>PG</v>
          </cell>
          <cell r="J84" t="str">
            <v>LAL</v>
          </cell>
          <cell r="K84">
            <v>80</v>
          </cell>
        </row>
        <row r="85">
          <cell r="I85" t="str">
            <v>PG</v>
          </cell>
          <cell r="J85" t="str">
            <v>ATL</v>
          </cell>
          <cell r="K85">
            <v>18</v>
          </cell>
        </row>
        <row r="86">
          <cell r="I86" t="str">
            <v>SG</v>
          </cell>
          <cell r="J86" t="str">
            <v>DET</v>
          </cell>
          <cell r="K86">
            <v>944</v>
          </cell>
        </row>
        <row r="87">
          <cell r="I87" t="str">
            <v>SG</v>
          </cell>
          <cell r="J87" t="str">
            <v>CHI</v>
          </cell>
          <cell r="K87">
            <v>176</v>
          </cell>
        </row>
        <row r="88">
          <cell r="I88" t="str">
            <v>C</v>
          </cell>
          <cell r="J88" t="str">
            <v>HOU</v>
          </cell>
          <cell r="K88">
            <v>697</v>
          </cell>
        </row>
        <row r="89">
          <cell r="I89" t="str">
            <v>SF</v>
          </cell>
          <cell r="J89" t="str">
            <v>TOR</v>
          </cell>
          <cell r="K89">
            <v>588</v>
          </cell>
        </row>
        <row r="90">
          <cell r="I90" t="str">
            <v>SG</v>
          </cell>
          <cell r="J90" t="str">
            <v>MEM</v>
          </cell>
          <cell r="K90">
            <v>505</v>
          </cell>
        </row>
        <row r="91">
          <cell r="I91" t="str">
            <v>PG</v>
          </cell>
          <cell r="J91" t="str">
            <v>CHI</v>
          </cell>
          <cell r="K91">
            <v>262</v>
          </cell>
        </row>
        <row r="92">
          <cell r="I92" t="str">
            <v>SF</v>
          </cell>
          <cell r="J92" t="str">
            <v>TOT</v>
          </cell>
          <cell r="K92">
            <v>146</v>
          </cell>
        </row>
        <row r="93">
          <cell r="I93" t="str">
            <v>SF</v>
          </cell>
          <cell r="J93" t="str">
            <v>SAC</v>
          </cell>
          <cell r="K93">
            <v>129</v>
          </cell>
        </row>
        <row r="94">
          <cell r="I94" t="str">
            <v>SF</v>
          </cell>
          <cell r="J94" t="str">
            <v>NOP</v>
          </cell>
          <cell r="K94">
            <v>12</v>
          </cell>
        </row>
        <row r="95">
          <cell r="I95" t="str">
            <v>SF</v>
          </cell>
          <cell r="J95" t="str">
            <v>MIN</v>
          </cell>
          <cell r="K95">
            <v>5</v>
          </cell>
        </row>
        <row r="96">
          <cell r="I96" t="str">
            <v>C</v>
          </cell>
          <cell r="J96" t="str">
            <v>SAC</v>
          </cell>
          <cell r="K96">
            <v>472</v>
          </cell>
        </row>
        <row r="97">
          <cell r="I97" t="str">
            <v>C</v>
          </cell>
          <cell r="J97" t="str">
            <v>PHO</v>
          </cell>
          <cell r="K97">
            <v>397</v>
          </cell>
        </row>
        <row r="98">
          <cell r="I98" t="str">
            <v>SF</v>
          </cell>
          <cell r="J98" t="str">
            <v>DEN</v>
          </cell>
          <cell r="K98">
            <v>981</v>
          </cell>
        </row>
        <row r="99">
          <cell r="I99" t="str">
            <v>PF</v>
          </cell>
          <cell r="J99" t="str">
            <v>PHO</v>
          </cell>
          <cell r="K99">
            <v>639</v>
          </cell>
        </row>
        <row r="100">
          <cell r="I100" t="str">
            <v>PF</v>
          </cell>
          <cell r="J100" t="str">
            <v>IND</v>
          </cell>
          <cell r="K100">
            <v>51</v>
          </cell>
        </row>
        <row r="101">
          <cell r="I101" t="str">
            <v>PG</v>
          </cell>
          <cell r="J101" t="str">
            <v>OKC</v>
          </cell>
          <cell r="K101">
            <v>152</v>
          </cell>
        </row>
        <row r="102">
          <cell r="I102" t="str">
            <v>SG</v>
          </cell>
          <cell r="J102" t="str">
            <v>GSW</v>
          </cell>
          <cell r="K102">
            <v>456</v>
          </cell>
        </row>
        <row r="103">
          <cell r="I103" t="str">
            <v>SG</v>
          </cell>
          <cell r="J103" t="str">
            <v>LAL</v>
          </cell>
          <cell r="K103">
            <v>1028</v>
          </cell>
        </row>
        <row r="104">
          <cell r="I104" t="str">
            <v>PG</v>
          </cell>
          <cell r="J104" t="str">
            <v>OKC</v>
          </cell>
          <cell r="K104">
            <v>21</v>
          </cell>
        </row>
        <row r="105">
          <cell r="I105" t="str">
            <v>PG</v>
          </cell>
          <cell r="J105" t="str">
            <v>SAC</v>
          </cell>
          <cell r="K105">
            <v>819</v>
          </cell>
        </row>
        <row r="106">
          <cell r="I106" t="str">
            <v>PF</v>
          </cell>
          <cell r="J106" t="str">
            <v>OKC</v>
          </cell>
          <cell r="K106">
            <v>23</v>
          </cell>
        </row>
        <row r="107">
          <cell r="I107" t="str">
            <v>PG</v>
          </cell>
          <cell r="J107" t="str">
            <v>MEM</v>
          </cell>
          <cell r="K107">
            <v>1200</v>
          </cell>
        </row>
        <row r="108">
          <cell r="I108" t="str">
            <v>SG</v>
          </cell>
          <cell r="J108" t="str">
            <v>POR</v>
          </cell>
          <cell r="K108">
            <v>57</v>
          </cell>
        </row>
        <row r="109">
          <cell r="I109" t="str">
            <v>PG</v>
          </cell>
          <cell r="J109" t="str">
            <v>TOT</v>
          </cell>
          <cell r="K109">
            <v>27</v>
          </cell>
        </row>
        <row r="110">
          <cell r="I110" t="str">
            <v>PG</v>
          </cell>
          <cell r="J110" t="str">
            <v>DAL</v>
          </cell>
          <cell r="K110">
            <v>27</v>
          </cell>
        </row>
        <row r="111">
          <cell r="I111" t="str">
            <v>PG</v>
          </cell>
          <cell r="J111" t="str">
            <v>NOP</v>
          </cell>
          <cell r="K111">
            <v>0</v>
          </cell>
        </row>
        <row r="112">
          <cell r="I112" t="str">
            <v>C</v>
          </cell>
          <cell r="J112" t="str">
            <v>TOT</v>
          </cell>
          <cell r="K112">
            <v>1791</v>
          </cell>
        </row>
        <row r="113">
          <cell r="I113" t="str">
            <v>C</v>
          </cell>
          <cell r="J113" t="str">
            <v>SAC</v>
          </cell>
          <cell r="K113">
            <v>1528</v>
          </cell>
        </row>
        <row r="114">
          <cell r="I114" t="str">
            <v>C</v>
          </cell>
          <cell r="J114" t="str">
            <v>NOP</v>
          </cell>
          <cell r="K114">
            <v>263</v>
          </cell>
        </row>
        <row r="115">
          <cell r="I115" t="str">
            <v>SF</v>
          </cell>
          <cell r="J115" t="str">
            <v>PHI</v>
          </cell>
          <cell r="K115">
            <v>819</v>
          </cell>
        </row>
        <row r="116">
          <cell r="I116" t="str">
            <v>SG</v>
          </cell>
          <cell r="J116" t="str">
            <v>POR</v>
          </cell>
          <cell r="K116">
            <v>747</v>
          </cell>
        </row>
        <row r="117">
          <cell r="I117" t="str">
            <v>SG</v>
          </cell>
          <cell r="J117" t="str">
            <v>LAC</v>
          </cell>
          <cell r="K117">
            <v>887</v>
          </cell>
        </row>
        <row r="118">
          <cell r="I118" t="str">
            <v>SG</v>
          </cell>
          <cell r="J118" t="str">
            <v>NOP</v>
          </cell>
          <cell r="K118">
            <v>110</v>
          </cell>
        </row>
        <row r="119">
          <cell r="I119" t="str">
            <v>SF</v>
          </cell>
          <cell r="J119" t="str">
            <v>BOS</v>
          </cell>
          <cell r="K119">
            <v>843</v>
          </cell>
        </row>
        <row r="120">
          <cell r="I120" t="str">
            <v>SF</v>
          </cell>
          <cell r="J120" t="str">
            <v>NOP</v>
          </cell>
          <cell r="K120">
            <v>352</v>
          </cell>
        </row>
        <row r="121">
          <cell r="I121" t="str">
            <v>PG</v>
          </cell>
          <cell r="J121" t="str">
            <v>DAL</v>
          </cell>
          <cell r="K121">
            <v>857</v>
          </cell>
        </row>
        <row r="122">
          <cell r="I122" t="str">
            <v>PG</v>
          </cell>
          <cell r="J122" t="str">
            <v>GSW</v>
          </cell>
          <cell r="K122">
            <v>1715</v>
          </cell>
        </row>
        <row r="123">
          <cell r="I123" t="str">
            <v>SG</v>
          </cell>
          <cell r="J123" t="str">
            <v>MEM</v>
          </cell>
          <cell r="K123">
            <v>460</v>
          </cell>
        </row>
        <row r="124">
          <cell r="I124" t="str">
            <v>C</v>
          </cell>
          <cell r="J124" t="str">
            <v>NOP</v>
          </cell>
          <cell r="K124">
            <v>1854</v>
          </cell>
        </row>
        <row r="125">
          <cell r="I125" t="str">
            <v>C</v>
          </cell>
          <cell r="J125" t="str">
            <v>MEM</v>
          </cell>
          <cell r="K125">
            <v>54</v>
          </cell>
        </row>
        <row r="126">
          <cell r="I126" t="str">
            <v>PF</v>
          </cell>
          <cell r="J126" t="str">
            <v>POR</v>
          </cell>
          <cell r="K126">
            <v>200</v>
          </cell>
        </row>
        <row r="127">
          <cell r="I127" t="str">
            <v>C</v>
          </cell>
          <cell r="J127" t="str">
            <v>SAS</v>
          </cell>
          <cell r="K127">
            <v>338</v>
          </cell>
        </row>
        <row r="128">
          <cell r="I128" t="str">
            <v>SF</v>
          </cell>
          <cell r="J128" t="str">
            <v>HOU</v>
          </cell>
          <cell r="K128">
            <v>481</v>
          </cell>
        </row>
        <row r="129">
          <cell r="I129" t="str">
            <v>PG</v>
          </cell>
          <cell r="J129" t="str">
            <v>ATL</v>
          </cell>
          <cell r="K129">
            <v>361</v>
          </cell>
        </row>
        <row r="130">
          <cell r="I130" t="str">
            <v>PG</v>
          </cell>
          <cell r="J130" t="str">
            <v>MIL</v>
          </cell>
          <cell r="K130">
            <v>509</v>
          </cell>
        </row>
        <row r="131">
          <cell r="I131" t="str">
            <v>SF</v>
          </cell>
          <cell r="J131" t="str">
            <v>LAL</v>
          </cell>
          <cell r="K131">
            <v>425</v>
          </cell>
        </row>
        <row r="132">
          <cell r="I132" t="str">
            <v>SG</v>
          </cell>
          <cell r="J132" t="str">
            <v>TOR</v>
          </cell>
          <cell r="K132">
            <v>1769</v>
          </cell>
        </row>
        <row r="133">
          <cell r="I133" t="str">
            <v>PF</v>
          </cell>
          <cell r="J133" t="str">
            <v>NOP</v>
          </cell>
          <cell r="K133">
            <v>41</v>
          </cell>
        </row>
        <row r="134">
          <cell r="I134" t="str">
            <v>PF</v>
          </cell>
          <cell r="J134" t="str">
            <v>UTA</v>
          </cell>
          <cell r="K134">
            <v>282</v>
          </cell>
        </row>
        <row r="135">
          <cell r="I135" t="str">
            <v>PF</v>
          </cell>
          <cell r="J135" t="str">
            <v>MIN</v>
          </cell>
          <cell r="K135">
            <v>687</v>
          </cell>
        </row>
        <row r="136">
          <cell r="I136" t="str">
            <v>PG</v>
          </cell>
          <cell r="J136" t="str">
            <v>BRK</v>
          </cell>
          <cell r="K136">
            <v>336</v>
          </cell>
        </row>
        <row r="137">
          <cell r="I137" t="str">
            <v>PG</v>
          </cell>
          <cell r="J137" t="str">
            <v>MEM</v>
          </cell>
          <cell r="K137">
            <v>117</v>
          </cell>
        </row>
        <row r="138">
          <cell r="I138" t="str">
            <v>PG</v>
          </cell>
          <cell r="J138" t="str">
            <v>MIA</v>
          </cell>
          <cell r="K138">
            <v>1266</v>
          </cell>
        </row>
        <row r="139">
          <cell r="I139" t="str">
            <v>C</v>
          </cell>
          <cell r="J139" t="str">
            <v>DET</v>
          </cell>
          <cell r="K139">
            <v>1028</v>
          </cell>
        </row>
        <row r="140">
          <cell r="I140" t="str">
            <v>PF</v>
          </cell>
          <cell r="J140" t="str">
            <v>PHO</v>
          </cell>
          <cell r="K140">
            <v>350</v>
          </cell>
        </row>
        <row r="141">
          <cell r="I141" t="str">
            <v>SF</v>
          </cell>
          <cell r="J141" t="str">
            <v>TOT</v>
          </cell>
          <cell r="K141">
            <v>228</v>
          </cell>
        </row>
        <row r="142">
          <cell r="I142" t="str">
            <v>SF</v>
          </cell>
          <cell r="J142" t="str">
            <v>CLE</v>
          </cell>
          <cell r="K142">
            <v>106</v>
          </cell>
        </row>
        <row r="143">
          <cell r="I143" t="str">
            <v>SF</v>
          </cell>
          <cell r="J143" t="str">
            <v>ATL</v>
          </cell>
          <cell r="K143">
            <v>122</v>
          </cell>
        </row>
        <row r="144">
          <cell r="I144" t="str">
            <v>PG</v>
          </cell>
          <cell r="J144" t="str">
            <v>MIN</v>
          </cell>
          <cell r="K144">
            <v>235</v>
          </cell>
        </row>
        <row r="145">
          <cell r="I145" t="str">
            <v>SF</v>
          </cell>
          <cell r="J145" t="str">
            <v>GSW</v>
          </cell>
          <cell r="K145">
            <v>1494</v>
          </cell>
        </row>
        <row r="146">
          <cell r="I146" t="str">
            <v>SF</v>
          </cell>
          <cell r="J146" t="str">
            <v>PHO</v>
          </cell>
          <cell r="K146">
            <v>17</v>
          </cell>
        </row>
        <row r="147">
          <cell r="I147" t="str">
            <v>PF</v>
          </cell>
          <cell r="J147" t="str">
            <v>DET</v>
          </cell>
          <cell r="K147">
            <v>21</v>
          </cell>
        </row>
        <row r="148">
          <cell r="I148" t="str">
            <v>SG</v>
          </cell>
          <cell r="J148" t="str">
            <v>MIA</v>
          </cell>
          <cell r="K148">
            <v>574</v>
          </cell>
        </row>
        <row r="149">
          <cell r="I149" t="str">
            <v>SG</v>
          </cell>
          <cell r="J149" t="str">
            <v>IND</v>
          </cell>
          <cell r="K149">
            <v>546</v>
          </cell>
        </row>
        <row r="150">
          <cell r="I150" t="str">
            <v>C</v>
          </cell>
          <cell r="J150" t="str">
            <v>PHI</v>
          </cell>
          <cell r="K150">
            <v>627</v>
          </cell>
        </row>
        <row r="151">
          <cell r="I151" t="str">
            <v>SF</v>
          </cell>
          <cell r="J151" t="str">
            <v>MEM</v>
          </cell>
          <cell r="K151">
            <v>383</v>
          </cell>
        </row>
        <row r="152">
          <cell r="I152" t="str">
            <v>PG</v>
          </cell>
          <cell r="J152" t="str">
            <v>TOT</v>
          </cell>
          <cell r="K152">
            <v>108</v>
          </cell>
        </row>
        <row r="153">
          <cell r="I153" t="str">
            <v>PG</v>
          </cell>
          <cell r="J153" t="str">
            <v>HOU</v>
          </cell>
          <cell r="K153">
            <v>58</v>
          </cell>
        </row>
        <row r="154">
          <cell r="I154" t="str">
            <v>PG</v>
          </cell>
          <cell r="J154" t="str">
            <v>LAL</v>
          </cell>
          <cell r="K154">
            <v>50</v>
          </cell>
        </row>
        <row r="155">
          <cell r="I155" t="str">
            <v>SG</v>
          </cell>
          <cell r="J155" t="str">
            <v>TOT</v>
          </cell>
          <cell r="K155">
            <v>374</v>
          </cell>
        </row>
        <row r="156">
          <cell r="I156" t="str">
            <v>SG</v>
          </cell>
          <cell r="J156" t="str">
            <v>NOP</v>
          </cell>
          <cell r="K156">
            <v>248</v>
          </cell>
        </row>
        <row r="157">
          <cell r="I157" t="str">
            <v>SG</v>
          </cell>
          <cell r="J157" t="str">
            <v>SAC</v>
          </cell>
          <cell r="K157">
            <v>126</v>
          </cell>
        </row>
        <row r="158">
          <cell r="I158" t="str">
            <v>PG</v>
          </cell>
          <cell r="J158" t="str">
            <v>UTA</v>
          </cell>
          <cell r="K158">
            <v>357</v>
          </cell>
        </row>
        <row r="159">
          <cell r="I159" t="str">
            <v>PF</v>
          </cell>
          <cell r="J159" t="str">
            <v>DEN</v>
          </cell>
          <cell r="K159">
            <v>521</v>
          </cell>
        </row>
        <row r="160">
          <cell r="I160" t="str">
            <v>PG</v>
          </cell>
          <cell r="J160" t="str">
            <v>SAC</v>
          </cell>
          <cell r="K160">
            <v>12</v>
          </cell>
        </row>
        <row r="161">
          <cell r="I161" t="str">
            <v>PF</v>
          </cell>
          <cell r="J161" t="str">
            <v>UTA</v>
          </cell>
          <cell r="K161">
            <v>449</v>
          </cell>
        </row>
        <row r="162">
          <cell r="I162" t="str">
            <v>PG</v>
          </cell>
          <cell r="J162" t="str">
            <v>CLE</v>
          </cell>
          <cell r="K162">
            <v>157</v>
          </cell>
        </row>
        <row r="163">
          <cell r="I163" t="str">
            <v>C</v>
          </cell>
          <cell r="J163" t="str">
            <v>CHI</v>
          </cell>
          <cell r="K163">
            <v>304</v>
          </cell>
        </row>
        <row r="164">
          <cell r="I164" t="str">
            <v>PG</v>
          </cell>
          <cell r="J164" t="str">
            <v>LAC</v>
          </cell>
          <cell r="K164">
            <v>499</v>
          </cell>
        </row>
        <row r="165">
          <cell r="I165" t="str">
            <v>PG</v>
          </cell>
          <cell r="J165" t="str">
            <v>TOT</v>
          </cell>
          <cell r="K165">
            <v>338</v>
          </cell>
        </row>
        <row r="166">
          <cell r="I166" t="str">
            <v>PG</v>
          </cell>
          <cell r="J166" t="str">
            <v>BRK</v>
          </cell>
          <cell r="K166">
            <v>54</v>
          </cell>
        </row>
        <row r="167">
          <cell r="I167" t="str">
            <v>PG</v>
          </cell>
          <cell r="J167" t="str">
            <v>DAL</v>
          </cell>
          <cell r="K167">
            <v>284</v>
          </cell>
        </row>
        <row r="168">
          <cell r="I168" t="str">
            <v>PF</v>
          </cell>
          <cell r="J168" t="str">
            <v>DAL</v>
          </cell>
          <cell r="K168">
            <v>305</v>
          </cell>
        </row>
        <row r="169">
          <cell r="I169" t="str">
            <v>SG</v>
          </cell>
          <cell r="J169" t="str">
            <v>SAS</v>
          </cell>
          <cell r="K169">
            <v>46</v>
          </cell>
        </row>
        <row r="170">
          <cell r="I170" t="str">
            <v>SG</v>
          </cell>
          <cell r="J170" t="str">
            <v>ORL</v>
          </cell>
          <cell r="K170">
            <v>998</v>
          </cell>
        </row>
        <row r="171">
          <cell r="I171" t="str">
            <v>SG</v>
          </cell>
          <cell r="J171" t="str">
            <v>BRK</v>
          </cell>
          <cell r="K171">
            <v>325</v>
          </cell>
        </row>
        <row r="172">
          <cell r="I172" t="str">
            <v>PG</v>
          </cell>
          <cell r="J172" t="str">
            <v>NOP</v>
          </cell>
          <cell r="K172">
            <v>414</v>
          </cell>
        </row>
        <row r="173">
          <cell r="I173" t="str">
            <v>C</v>
          </cell>
          <cell r="J173" t="str">
            <v>CLE</v>
          </cell>
          <cell r="K173">
            <v>572</v>
          </cell>
        </row>
        <row r="174">
          <cell r="I174" t="str">
            <v>SF</v>
          </cell>
          <cell r="J174" t="str">
            <v>DEN</v>
          </cell>
          <cell r="K174">
            <v>954</v>
          </cell>
        </row>
        <row r="175">
          <cell r="I175" t="str">
            <v>PG</v>
          </cell>
          <cell r="J175" t="str">
            <v>TOT</v>
          </cell>
          <cell r="K175">
            <v>501</v>
          </cell>
        </row>
        <row r="176">
          <cell r="I176" t="str">
            <v>PG</v>
          </cell>
          <cell r="J176" t="str">
            <v>NOP</v>
          </cell>
          <cell r="K176">
            <v>471</v>
          </cell>
        </row>
        <row r="177">
          <cell r="I177" t="str">
            <v>PG</v>
          </cell>
          <cell r="J177" t="str">
            <v>SAC</v>
          </cell>
          <cell r="K177">
            <v>30</v>
          </cell>
        </row>
        <row r="178">
          <cell r="I178" t="str">
            <v>C</v>
          </cell>
          <cell r="J178" t="str">
            <v>MEM</v>
          </cell>
          <cell r="K178">
            <v>1370</v>
          </cell>
        </row>
        <row r="179">
          <cell r="I179" t="str">
            <v>C</v>
          </cell>
          <cell r="J179" t="str">
            <v>SAS</v>
          </cell>
          <cell r="K179">
            <v>655</v>
          </cell>
        </row>
        <row r="180">
          <cell r="I180" t="str">
            <v>SF</v>
          </cell>
          <cell r="J180" t="str">
            <v>SAC</v>
          </cell>
          <cell r="K180">
            <v>562</v>
          </cell>
        </row>
        <row r="181">
          <cell r="I181" t="str">
            <v>SG</v>
          </cell>
          <cell r="J181" t="str">
            <v>DET</v>
          </cell>
          <cell r="K181">
            <v>4</v>
          </cell>
        </row>
        <row r="182">
          <cell r="I182" t="str">
            <v>SF</v>
          </cell>
          <cell r="J182" t="str">
            <v>DEN</v>
          </cell>
          <cell r="K182">
            <v>11</v>
          </cell>
        </row>
        <row r="183">
          <cell r="I183" t="str">
            <v>SF</v>
          </cell>
          <cell r="J183" t="str">
            <v>IND</v>
          </cell>
          <cell r="K183">
            <v>1443</v>
          </cell>
        </row>
        <row r="184">
          <cell r="I184" t="str">
            <v>PG</v>
          </cell>
          <cell r="J184" t="str">
            <v>DAL</v>
          </cell>
          <cell r="K184">
            <v>106</v>
          </cell>
        </row>
        <row r="185">
          <cell r="I185" t="str">
            <v>PF</v>
          </cell>
          <cell r="J185" t="str">
            <v>TOT</v>
          </cell>
          <cell r="K185">
            <v>762</v>
          </cell>
        </row>
        <row r="186">
          <cell r="I186" t="str">
            <v>PF</v>
          </cell>
          <cell r="J186" t="str">
            <v>CHI</v>
          </cell>
          <cell r="K186">
            <v>639</v>
          </cell>
        </row>
        <row r="187">
          <cell r="I187" t="str">
            <v>PF</v>
          </cell>
          <cell r="J187" t="str">
            <v>OKC</v>
          </cell>
          <cell r="K187">
            <v>123</v>
          </cell>
        </row>
        <row r="188">
          <cell r="I188" t="str">
            <v>SG</v>
          </cell>
          <cell r="J188" t="str">
            <v>SAS</v>
          </cell>
          <cell r="K188">
            <v>468</v>
          </cell>
        </row>
        <row r="189">
          <cell r="I189" t="str">
            <v>C</v>
          </cell>
          <cell r="J189" t="str">
            <v>UTA</v>
          </cell>
          <cell r="K189">
            <v>961</v>
          </cell>
        </row>
        <row r="190">
          <cell r="I190" t="str">
            <v>SG</v>
          </cell>
          <cell r="J190" t="str">
            <v>TOT</v>
          </cell>
          <cell r="K190">
            <v>41</v>
          </cell>
        </row>
        <row r="191">
          <cell r="I191" t="str">
            <v>SG</v>
          </cell>
          <cell r="J191" t="str">
            <v>NOP</v>
          </cell>
          <cell r="K191">
            <v>15</v>
          </cell>
        </row>
        <row r="192">
          <cell r="I192" t="str">
            <v>SG</v>
          </cell>
          <cell r="J192" t="str">
            <v>BRK</v>
          </cell>
          <cell r="K192">
            <v>26</v>
          </cell>
        </row>
        <row r="193">
          <cell r="I193" t="str">
            <v>SF</v>
          </cell>
          <cell r="J193" t="str">
            <v>ORL</v>
          </cell>
          <cell r="K193">
            <v>828</v>
          </cell>
        </row>
        <row r="194">
          <cell r="I194" t="str">
            <v>SG</v>
          </cell>
          <cell r="J194" t="str">
            <v>HOU</v>
          </cell>
          <cell r="K194">
            <v>1067</v>
          </cell>
        </row>
        <row r="195">
          <cell r="I195" t="str">
            <v>C</v>
          </cell>
          <cell r="J195" t="str">
            <v>WAS</v>
          </cell>
          <cell r="K195">
            <v>782</v>
          </cell>
        </row>
        <row r="196">
          <cell r="I196" t="str">
            <v>SG</v>
          </cell>
          <cell r="J196" t="str">
            <v>CHO</v>
          </cell>
          <cell r="K196">
            <v>32</v>
          </cell>
        </row>
        <row r="197">
          <cell r="I197" t="str">
            <v>SF</v>
          </cell>
          <cell r="J197" t="str">
            <v>TOT</v>
          </cell>
          <cell r="K197">
            <v>390</v>
          </cell>
        </row>
        <row r="198">
          <cell r="I198" t="str">
            <v>SF</v>
          </cell>
          <cell r="J198" t="str">
            <v>PHI</v>
          </cell>
          <cell r="K198">
            <v>16</v>
          </cell>
        </row>
        <row r="199">
          <cell r="I199" t="str">
            <v>SF</v>
          </cell>
          <cell r="J199" t="str">
            <v>OKC</v>
          </cell>
          <cell r="K199">
            <v>374</v>
          </cell>
        </row>
        <row r="200">
          <cell r="I200" t="str">
            <v>PG</v>
          </cell>
          <cell r="J200" t="str">
            <v>CHI</v>
          </cell>
          <cell r="K200">
            <v>318</v>
          </cell>
        </row>
        <row r="201">
          <cell r="I201" t="str">
            <v>SG</v>
          </cell>
          <cell r="J201" t="str">
            <v>SAS</v>
          </cell>
          <cell r="K201">
            <v>467</v>
          </cell>
        </row>
        <row r="202">
          <cell r="I202" t="str">
            <v>PF</v>
          </cell>
          <cell r="J202" t="str">
            <v>GSW</v>
          </cell>
          <cell r="K202">
            <v>680</v>
          </cell>
        </row>
        <row r="203">
          <cell r="I203" t="str">
            <v>SG</v>
          </cell>
          <cell r="J203" t="str">
            <v>BOS</v>
          </cell>
          <cell r="K203">
            <v>221</v>
          </cell>
        </row>
        <row r="204">
          <cell r="I204" t="str">
            <v>PF</v>
          </cell>
          <cell r="J204" t="str">
            <v>MEM</v>
          </cell>
          <cell r="K204">
            <v>636</v>
          </cell>
        </row>
        <row r="205">
          <cell r="I205" t="str">
            <v>SF</v>
          </cell>
          <cell r="J205" t="str">
            <v>ORL</v>
          </cell>
          <cell r="K205">
            <v>638</v>
          </cell>
        </row>
        <row r="206">
          <cell r="I206" t="str">
            <v>PF</v>
          </cell>
          <cell r="J206" t="str">
            <v>LAC</v>
          </cell>
          <cell r="K206">
            <v>1108</v>
          </cell>
        </row>
        <row r="207">
          <cell r="I207" t="str">
            <v>C</v>
          </cell>
          <cell r="J207" t="str">
            <v>BRK</v>
          </cell>
          <cell r="K207">
            <v>361</v>
          </cell>
        </row>
        <row r="208">
          <cell r="I208" t="str">
            <v>C</v>
          </cell>
          <cell r="J208" t="str">
            <v>DAL</v>
          </cell>
          <cell r="K208">
            <v>24</v>
          </cell>
        </row>
        <row r="209">
          <cell r="I209" t="str">
            <v>SG</v>
          </cell>
          <cell r="J209" t="str">
            <v>ATL</v>
          </cell>
          <cell r="K209">
            <v>972</v>
          </cell>
        </row>
        <row r="210">
          <cell r="I210" t="str">
            <v>PG</v>
          </cell>
          <cell r="J210" t="str">
            <v>HOU</v>
          </cell>
          <cell r="K210">
            <v>2085</v>
          </cell>
        </row>
        <row r="211">
          <cell r="I211" t="str">
            <v>SF</v>
          </cell>
          <cell r="J211" t="str">
            <v>POR</v>
          </cell>
          <cell r="K211">
            <v>681</v>
          </cell>
        </row>
        <row r="212">
          <cell r="I212" t="str">
            <v>PF</v>
          </cell>
          <cell r="J212" t="str">
            <v>PHI</v>
          </cell>
          <cell r="K212">
            <v>12</v>
          </cell>
        </row>
        <row r="213">
          <cell r="I213" t="str">
            <v>PF</v>
          </cell>
          <cell r="J213" t="str">
            <v>HOU</v>
          </cell>
          <cell r="K213">
            <v>483</v>
          </cell>
        </row>
        <row r="214">
          <cell r="I214" t="str">
            <v>PG</v>
          </cell>
          <cell r="J214" t="str">
            <v>DAL</v>
          </cell>
          <cell r="K214">
            <v>345</v>
          </cell>
        </row>
        <row r="215">
          <cell r="I215" t="str">
            <v>SG</v>
          </cell>
          <cell r="J215" t="str">
            <v>DEN</v>
          </cell>
          <cell r="K215">
            <v>698</v>
          </cell>
        </row>
        <row r="216">
          <cell r="I216" t="str">
            <v>SG</v>
          </cell>
          <cell r="J216" t="str">
            <v>BRK</v>
          </cell>
          <cell r="K216">
            <v>428</v>
          </cell>
        </row>
        <row r="217">
          <cell r="I217" t="str">
            <v>SG</v>
          </cell>
          <cell r="J217" t="str">
            <v>DAL</v>
          </cell>
          <cell r="K217">
            <v>8</v>
          </cell>
        </row>
        <row r="218">
          <cell r="I218" t="str">
            <v>PF</v>
          </cell>
          <cell r="J218" t="str">
            <v>DET</v>
          </cell>
          <cell r="K218">
            <v>1174</v>
          </cell>
        </row>
        <row r="219">
          <cell r="I219" t="str">
            <v>SG</v>
          </cell>
          <cell r="J219" t="str">
            <v>CHO</v>
          </cell>
          <cell r="K219">
            <v>1</v>
          </cell>
        </row>
        <row r="220">
          <cell r="I220" t="str">
            <v>SG</v>
          </cell>
          <cell r="J220" t="str">
            <v>MEM</v>
          </cell>
          <cell r="K220">
            <v>387</v>
          </cell>
        </row>
        <row r="221">
          <cell r="I221" t="str">
            <v>C</v>
          </cell>
          <cell r="J221" t="str">
            <v>MIA</v>
          </cell>
          <cell r="K221">
            <v>31</v>
          </cell>
        </row>
        <row r="222">
          <cell r="I222" t="str">
            <v>PF</v>
          </cell>
          <cell r="J222" t="str">
            <v>TOT</v>
          </cell>
          <cell r="K222">
            <v>284</v>
          </cell>
        </row>
        <row r="223">
          <cell r="I223" t="str">
            <v>PF</v>
          </cell>
          <cell r="J223" t="str">
            <v>CHO</v>
          </cell>
          <cell r="K223">
            <v>254</v>
          </cell>
        </row>
        <row r="224">
          <cell r="I224" t="str">
            <v>PF</v>
          </cell>
          <cell r="J224" t="str">
            <v>MIL</v>
          </cell>
          <cell r="K224">
            <v>30</v>
          </cell>
        </row>
        <row r="225">
          <cell r="I225" t="str">
            <v>SF</v>
          </cell>
          <cell r="J225" t="str">
            <v>UTA</v>
          </cell>
          <cell r="K225">
            <v>1429</v>
          </cell>
        </row>
        <row r="226">
          <cell r="I226" t="str">
            <v>SG</v>
          </cell>
          <cell r="J226" t="str">
            <v>PHI</v>
          </cell>
          <cell r="K226">
            <v>593</v>
          </cell>
        </row>
        <row r="227">
          <cell r="I227" t="str">
            <v>C</v>
          </cell>
          <cell r="J227" t="str">
            <v>MIL</v>
          </cell>
          <cell r="K227">
            <v>382</v>
          </cell>
        </row>
        <row r="228">
          <cell r="I228" t="str">
            <v>PF</v>
          </cell>
          <cell r="J228" t="str">
            <v>DEN</v>
          </cell>
          <cell r="K228">
            <v>272</v>
          </cell>
        </row>
        <row r="229">
          <cell r="I229" t="str">
            <v>C</v>
          </cell>
          <cell r="J229" t="str">
            <v>NYK</v>
          </cell>
          <cell r="K229">
            <v>451</v>
          </cell>
        </row>
        <row r="230">
          <cell r="I230" t="str">
            <v>SF</v>
          </cell>
          <cell r="J230" t="str">
            <v>ORL</v>
          </cell>
          <cell r="K230">
            <v>252</v>
          </cell>
        </row>
        <row r="231">
          <cell r="I231" t="str">
            <v>C</v>
          </cell>
          <cell r="J231" t="str">
            <v>TOT</v>
          </cell>
          <cell r="K231">
            <v>221</v>
          </cell>
        </row>
        <row r="232">
          <cell r="I232" t="str">
            <v>C</v>
          </cell>
          <cell r="J232" t="str">
            <v>CHO</v>
          </cell>
          <cell r="K232">
            <v>217</v>
          </cell>
        </row>
        <row r="233">
          <cell r="I233" t="str">
            <v>C</v>
          </cell>
          <cell r="J233" t="str">
            <v>DEN</v>
          </cell>
          <cell r="K233">
            <v>4</v>
          </cell>
        </row>
        <row r="234">
          <cell r="I234" t="str">
            <v>SG</v>
          </cell>
          <cell r="J234" t="str">
            <v>TOT</v>
          </cell>
          <cell r="K234">
            <v>687</v>
          </cell>
        </row>
        <row r="235">
          <cell r="I235" t="str">
            <v>SG</v>
          </cell>
          <cell r="J235" t="str">
            <v>NOP</v>
          </cell>
          <cell r="K235">
            <v>488</v>
          </cell>
        </row>
        <row r="236">
          <cell r="I236" t="str">
            <v>SG</v>
          </cell>
          <cell r="J236" t="str">
            <v>SAC</v>
          </cell>
          <cell r="K236">
            <v>199</v>
          </cell>
        </row>
        <row r="237">
          <cell r="I237" t="str">
            <v>C</v>
          </cell>
          <cell r="J237" t="str">
            <v>HOU</v>
          </cell>
          <cell r="K237">
            <v>510</v>
          </cell>
        </row>
        <row r="238">
          <cell r="I238" t="str">
            <v>PG</v>
          </cell>
          <cell r="J238" t="str">
            <v>UTA</v>
          </cell>
          <cell r="K238">
            <v>770</v>
          </cell>
        </row>
        <row r="239">
          <cell r="I239" t="str">
            <v>C</v>
          </cell>
          <cell r="J239" t="str">
            <v>MIN</v>
          </cell>
          <cell r="K239">
            <v>10</v>
          </cell>
        </row>
        <row r="240">
          <cell r="I240" t="str">
            <v>SF</v>
          </cell>
          <cell r="J240" t="str">
            <v>NOP</v>
          </cell>
          <cell r="K240">
            <v>477</v>
          </cell>
        </row>
        <row r="241">
          <cell r="I241" t="str">
            <v>SG</v>
          </cell>
          <cell r="J241" t="str">
            <v>DET</v>
          </cell>
          <cell r="K241">
            <v>92</v>
          </cell>
        </row>
        <row r="242">
          <cell r="I242" t="str">
            <v>PG</v>
          </cell>
          <cell r="J242" t="str">
            <v>NOP</v>
          </cell>
          <cell r="K242">
            <v>881</v>
          </cell>
        </row>
        <row r="243">
          <cell r="I243" t="str">
            <v>SG</v>
          </cell>
          <cell r="J243" t="str">
            <v>NYK</v>
          </cell>
          <cell r="K243">
            <v>527</v>
          </cell>
        </row>
        <row r="244">
          <cell r="I244" t="str">
            <v>SF</v>
          </cell>
          <cell r="J244" t="str">
            <v>BRK</v>
          </cell>
          <cell r="K244">
            <v>550</v>
          </cell>
        </row>
        <row r="245">
          <cell r="I245" t="str">
            <v>C</v>
          </cell>
          <cell r="J245" t="str">
            <v>PHI</v>
          </cell>
          <cell r="K245">
            <v>404</v>
          </cell>
        </row>
        <row r="246">
          <cell r="I246" t="str">
            <v>SG</v>
          </cell>
          <cell r="J246" t="str">
            <v>UTA</v>
          </cell>
          <cell r="K246">
            <v>658</v>
          </cell>
        </row>
        <row r="247">
          <cell r="I247" t="str">
            <v>C</v>
          </cell>
          <cell r="J247" t="str">
            <v>BOS</v>
          </cell>
          <cell r="K247">
            <v>830</v>
          </cell>
        </row>
        <row r="248">
          <cell r="I248" t="str">
            <v>SG</v>
          </cell>
          <cell r="J248" t="str">
            <v>WAS</v>
          </cell>
          <cell r="K248">
            <v>0</v>
          </cell>
        </row>
        <row r="249">
          <cell r="I249" t="str">
            <v>C</v>
          </cell>
          <cell r="J249" t="str">
            <v>ATL</v>
          </cell>
          <cell r="K249">
            <v>854</v>
          </cell>
        </row>
        <row r="250">
          <cell r="I250" t="str">
            <v>PG</v>
          </cell>
          <cell r="J250" t="str">
            <v>LAL</v>
          </cell>
          <cell r="K250">
            <v>63</v>
          </cell>
        </row>
        <row r="251">
          <cell r="I251" t="str">
            <v>PF</v>
          </cell>
          <cell r="J251" t="str">
            <v>OKC</v>
          </cell>
          <cell r="K251">
            <v>7</v>
          </cell>
        </row>
        <row r="252">
          <cell r="I252" t="str">
            <v>PF</v>
          </cell>
          <cell r="J252" t="str">
            <v>ATL</v>
          </cell>
          <cell r="K252">
            <v>219</v>
          </cell>
        </row>
        <row r="253">
          <cell r="I253" t="str">
            <v>SG</v>
          </cell>
          <cell r="J253" t="str">
            <v>CHI</v>
          </cell>
          <cell r="K253">
            <v>0</v>
          </cell>
        </row>
        <row r="254">
          <cell r="I254" t="str">
            <v>PF</v>
          </cell>
          <cell r="J254" t="str">
            <v>TOT</v>
          </cell>
          <cell r="K254">
            <v>1047</v>
          </cell>
        </row>
        <row r="255">
          <cell r="I255" t="str">
            <v>PF</v>
          </cell>
          <cell r="J255" t="str">
            <v>ORL</v>
          </cell>
          <cell r="K255">
            <v>846</v>
          </cell>
        </row>
        <row r="256">
          <cell r="I256" t="str">
            <v>PF</v>
          </cell>
          <cell r="J256" t="str">
            <v>TOR</v>
          </cell>
          <cell r="K256">
            <v>201</v>
          </cell>
        </row>
        <row r="257">
          <cell r="I257" t="str">
            <v>SF</v>
          </cell>
          <cell r="J257" t="str">
            <v>GSW</v>
          </cell>
          <cell r="K257">
            <v>466</v>
          </cell>
        </row>
        <row r="258">
          <cell r="I258" t="str">
            <v>PF</v>
          </cell>
          <cell r="J258" t="str">
            <v>TOT</v>
          </cell>
          <cell r="K258">
            <v>953</v>
          </cell>
        </row>
        <row r="259">
          <cell r="I259" t="str">
            <v>PF</v>
          </cell>
          <cell r="J259" t="str">
            <v>OKC</v>
          </cell>
          <cell r="K259">
            <v>15</v>
          </cell>
        </row>
        <row r="260">
          <cell r="I260" t="str">
            <v>PF</v>
          </cell>
          <cell r="J260" t="str">
            <v>PHI</v>
          </cell>
          <cell r="K260">
            <v>786</v>
          </cell>
        </row>
        <row r="261">
          <cell r="I261" t="str">
            <v>PF</v>
          </cell>
          <cell r="J261" t="str">
            <v>ATL</v>
          </cell>
          <cell r="K261">
            <v>152</v>
          </cell>
        </row>
        <row r="262">
          <cell r="I262" t="str">
            <v>SF</v>
          </cell>
          <cell r="J262" t="str">
            <v>UTA</v>
          </cell>
          <cell r="K262">
            <v>494</v>
          </cell>
        </row>
        <row r="263">
          <cell r="I263" t="str">
            <v>SF</v>
          </cell>
          <cell r="J263" t="str">
            <v>LAL</v>
          </cell>
          <cell r="K263">
            <v>640</v>
          </cell>
        </row>
        <row r="264">
          <cell r="I264" t="str">
            <v>PG</v>
          </cell>
          <cell r="J264" t="str">
            <v>CLE</v>
          </cell>
          <cell r="K264">
            <v>1586</v>
          </cell>
        </row>
        <row r="265">
          <cell r="I265" t="str">
            <v>PG</v>
          </cell>
          <cell r="J265" t="str">
            <v>NOP</v>
          </cell>
          <cell r="K265">
            <v>6</v>
          </cell>
        </row>
        <row r="266">
          <cell r="I266" t="str">
            <v>PG</v>
          </cell>
          <cell r="J266" t="str">
            <v>BOS</v>
          </cell>
          <cell r="K266">
            <v>10</v>
          </cell>
        </row>
        <row r="267">
          <cell r="I267" t="str">
            <v>PG</v>
          </cell>
          <cell r="J267" t="str">
            <v>DAL</v>
          </cell>
          <cell r="K267">
            <v>35</v>
          </cell>
        </row>
        <row r="268">
          <cell r="I268" t="str">
            <v>PG</v>
          </cell>
          <cell r="J268" t="str">
            <v>DET</v>
          </cell>
          <cell r="K268">
            <v>741</v>
          </cell>
        </row>
        <row r="269">
          <cell r="I269" t="str">
            <v>SF</v>
          </cell>
          <cell r="J269" t="str">
            <v>CLE</v>
          </cell>
          <cell r="K269">
            <v>1667</v>
          </cell>
        </row>
        <row r="270">
          <cell r="I270" t="str">
            <v>C</v>
          </cell>
          <cell r="J270" t="str">
            <v>IND</v>
          </cell>
          <cell r="K270">
            <v>517</v>
          </cell>
        </row>
        <row r="271">
          <cell r="I271" t="str">
            <v>SF</v>
          </cell>
          <cell r="J271" t="str">
            <v>CLE</v>
          </cell>
          <cell r="K271">
            <v>405</v>
          </cell>
        </row>
        <row r="272">
          <cell r="I272" t="str">
            <v>SG</v>
          </cell>
          <cell r="J272" t="str">
            <v>PHO</v>
          </cell>
          <cell r="K272">
            <v>7</v>
          </cell>
        </row>
        <row r="273">
          <cell r="I273" t="str">
            <v>PG</v>
          </cell>
          <cell r="J273" t="str">
            <v>TOT</v>
          </cell>
          <cell r="K273">
            <v>532</v>
          </cell>
        </row>
        <row r="274">
          <cell r="I274" t="str">
            <v>PG</v>
          </cell>
          <cell r="J274" t="str">
            <v>NYK</v>
          </cell>
          <cell r="K274">
            <v>496</v>
          </cell>
        </row>
        <row r="275">
          <cell r="I275" t="str">
            <v>PG</v>
          </cell>
          <cell r="J275" t="str">
            <v>WAS</v>
          </cell>
          <cell r="K275">
            <v>36</v>
          </cell>
        </row>
        <row r="276">
          <cell r="I276" t="str">
            <v>PF</v>
          </cell>
          <cell r="J276" t="str">
            <v>BOS</v>
          </cell>
          <cell r="K276">
            <v>267</v>
          </cell>
        </row>
        <row r="277">
          <cell r="I277" t="str">
            <v>PF</v>
          </cell>
          <cell r="J277" t="str">
            <v>BOS</v>
          </cell>
          <cell r="K277">
            <v>450</v>
          </cell>
        </row>
        <row r="278">
          <cell r="I278" t="str">
            <v>PF</v>
          </cell>
          <cell r="J278" t="str">
            <v>LAC</v>
          </cell>
          <cell r="K278">
            <v>2</v>
          </cell>
        </row>
        <row r="279">
          <cell r="I279" t="str">
            <v>PF</v>
          </cell>
          <cell r="J279" t="str">
            <v>MIA</v>
          </cell>
          <cell r="K279">
            <v>809</v>
          </cell>
        </row>
        <row r="280">
          <cell r="I280" t="str">
            <v>SF</v>
          </cell>
          <cell r="J280" t="str">
            <v>UTA</v>
          </cell>
          <cell r="K280">
            <v>583</v>
          </cell>
        </row>
        <row r="281">
          <cell r="I281" t="str">
            <v>SF</v>
          </cell>
          <cell r="J281" t="str">
            <v>DET</v>
          </cell>
          <cell r="K281">
            <v>298</v>
          </cell>
        </row>
        <row r="282">
          <cell r="I282" t="str">
            <v>PG</v>
          </cell>
          <cell r="J282" t="str">
            <v>MIA</v>
          </cell>
          <cell r="K282">
            <v>866</v>
          </cell>
        </row>
        <row r="283">
          <cell r="I283" t="str">
            <v>SF</v>
          </cell>
          <cell r="J283" t="str">
            <v>LAC</v>
          </cell>
          <cell r="K283">
            <v>182</v>
          </cell>
        </row>
        <row r="284">
          <cell r="I284" t="str">
            <v>C</v>
          </cell>
          <cell r="J284" t="str">
            <v>DEN</v>
          </cell>
          <cell r="K284">
            <v>1006</v>
          </cell>
        </row>
        <row r="285">
          <cell r="I285" t="str">
            <v>C</v>
          </cell>
          <cell r="J285" t="str">
            <v>GSW</v>
          </cell>
          <cell r="K285">
            <v>15</v>
          </cell>
        </row>
        <row r="286">
          <cell r="I286" t="str">
            <v>SF</v>
          </cell>
          <cell r="J286" t="str">
            <v>PHO</v>
          </cell>
          <cell r="K286">
            <v>77</v>
          </cell>
        </row>
        <row r="287">
          <cell r="I287" t="str">
            <v>SF</v>
          </cell>
          <cell r="J287" t="str">
            <v>CLE</v>
          </cell>
          <cell r="K287">
            <v>119</v>
          </cell>
        </row>
        <row r="288">
          <cell r="I288" t="str">
            <v>PF</v>
          </cell>
          <cell r="J288" t="str">
            <v>TOT</v>
          </cell>
          <cell r="K288">
            <v>584</v>
          </cell>
        </row>
        <row r="289">
          <cell r="I289" t="str">
            <v>PF</v>
          </cell>
          <cell r="J289" t="str">
            <v>NOP</v>
          </cell>
          <cell r="K289">
            <v>584</v>
          </cell>
        </row>
        <row r="290">
          <cell r="I290" t="str">
            <v>PF</v>
          </cell>
          <cell r="J290" t="str">
            <v>MIL</v>
          </cell>
          <cell r="K290">
            <v>0</v>
          </cell>
        </row>
        <row r="291">
          <cell r="I291" t="str">
            <v>PG</v>
          </cell>
          <cell r="J291" t="str">
            <v>MIN</v>
          </cell>
          <cell r="K291">
            <v>163</v>
          </cell>
        </row>
        <row r="292">
          <cell r="I292" t="str">
            <v>C</v>
          </cell>
          <cell r="J292" t="str">
            <v>LAC</v>
          </cell>
          <cell r="K292">
            <v>901</v>
          </cell>
        </row>
        <row r="293">
          <cell r="I293" t="str">
            <v>SG</v>
          </cell>
          <cell r="J293" t="str">
            <v>TOR</v>
          </cell>
          <cell r="K293">
            <v>639</v>
          </cell>
        </row>
        <row r="294">
          <cell r="I294" t="str">
            <v>C</v>
          </cell>
          <cell r="J294" t="str">
            <v>CHO</v>
          </cell>
          <cell r="K294">
            <v>749</v>
          </cell>
        </row>
        <row r="295">
          <cell r="I295" t="str">
            <v>C</v>
          </cell>
          <cell r="J295" t="str">
            <v>OKC</v>
          </cell>
          <cell r="K295">
            <v>886</v>
          </cell>
        </row>
        <row r="296">
          <cell r="I296" t="str">
            <v>PF</v>
          </cell>
          <cell r="J296" t="str">
            <v>ATL</v>
          </cell>
          <cell r="K296">
            <v>13</v>
          </cell>
        </row>
        <row r="297">
          <cell r="I297" t="str">
            <v>SF</v>
          </cell>
          <cell r="J297" t="str">
            <v>CHO</v>
          </cell>
          <cell r="K297">
            <v>633</v>
          </cell>
        </row>
        <row r="298">
          <cell r="I298" t="str">
            <v>SG</v>
          </cell>
          <cell r="J298" t="str">
            <v>BRK</v>
          </cell>
          <cell r="K298">
            <v>863</v>
          </cell>
        </row>
        <row r="299">
          <cell r="I299" t="str">
            <v>SG</v>
          </cell>
          <cell r="J299" t="str">
            <v>PHO</v>
          </cell>
          <cell r="K299">
            <v>595</v>
          </cell>
        </row>
        <row r="300">
          <cell r="I300" t="str">
            <v>SG</v>
          </cell>
          <cell r="J300" t="str">
            <v>TOT</v>
          </cell>
          <cell r="K300">
            <v>602</v>
          </cell>
        </row>
        <row r="301">
          <cell r="I301" t="str">
            <v>SG</v>
          </cell>
          <cell r="J301" t="str">
            <v>ATL</v>
          </cell>
          <cell r="K301">
            <v>305</v>
          </cell>
        </row>
        <row r="302">
          <cell r="I302" t="str">
            <v>SG</v>
          </cell>
          <cell r="J302" t="str">
            <v>CLE</v>
          </cell>
          <cell r="K302">
            <v>297</v>
          </cell>
        </row>
        <row r="303">
          <cell r="I303" t="str">
            <v>C</v>
          </cell>
          <cell r="J303" t="str">
            <v>SAC</v>
          </cell>
          <cell r="K303">
            <v>457</v>
          </cell>
        </row>
        <row r="304">
          <cell r="I304" t="str">
            <v>SF</v>
          </cell>
          <cell r="J304" t="str">
            <v>NYK</v>
          </cell>
          <cell r="K304">
            <v>334</v>
          </cell>
        </row>
        <row r="305">
          <cell r="I305" t="str">
            <v>PF</v>
          </cell>
          <cell r="J305" t="str">
            <v>SAC</v>
          </cell>
          <cell r="K305">
            <v>172</v>
          </cell>
        </row>
        <row r="306">
          <cell r="I306" t="str">
            <v>SG</v>
          </cell>
          <cell r="J306" t="str">
            <v>CHO</v>
          </cell>
          <cell r="K306">
            <v>486</v>
          </cell>
        </row>
        <row r="307">
          <cell r="I307" t="str">
            <v>PG</v>
          </cell>
          <cell r="J307" t="str">
            <v>SAS</v>
          </cell>
          <cell r="K307">
            <v>59</v>
          </cell>
        </row>
        <row r="308">
          <cell r="I308" t="str">
            <v>C</v>
          </cell>
          <cell r="J308" t="str">
            <v>TOT</v>
          </cell>
          <cell r="K308">
            <v>324</v>
          </cell>
        </row>
        <row r="309">
          <cell r="I309" t="str">
            <v>C</v>
          </cell>
          <cell r="J309" t="str">
            <v>OKC</v>
          </cell>
          <cell r="K309">
            <v>286</v>
          </cell>
        </row>
        <row r="310">
          <cell r="I310" t="str">
            <v>C</v>
          </cell>
          <cell r="J310" t="str">
            <v>CHI</v>
          </cell>
          <cell r="K310">
            <v>38</v>
          </cell>
        </row>
        <row r="311">
          <cell r="I311" t="str">
            <v>SG</v>
          </cell>
          <cell r="J311" t="str">
            <v>MIN</v>
          </cell>
          <cell r="K311">
            <v>889</v>
          </cell>
        </row>
        <row r="312">
          <cell r="I312" t="str">
            <v>PG</v>
          </cell>
          <cell r="J312" t="str">
            <v>SAC</v>
          </cell>
          <cell r="K312">
            <v>577</v>
          </cell>
        </row>
        <row r="313">
          <cell r="I313" t="str">
            <v>SF</v>
          </cell>
          <cell r="J313" t="str">
            <v>POR</v>
          </cell>
          <cell r="K313">
            <v>61</v>
          </cell>
        </row>
        <row r="314">
          <cell r="I314" t="str">
            <v>SG</v>
          </cell>
          <cell r="J314" t="str">
            <v>NYK</v>
          </cell>
          <cell r="K314">
            <v>713</v>
          </cell>
        </row>
        <row r="315">
          <cell r="I315" t="str">
            <v>PF</v>
          </cell>
          <cell r="J315" t="str">
            <v>SAS</v>
          </cell>
          <cell r="K315">
            <v>519</v>
          </cell>
        </row>
        <row r="316">
          <cell r="I316" t="str">
            <v>C</v>
          </cell>
          <cell r="J316" t="str">
            <v>PHO</v>
          </cell>
          <cell r="K316">
            <v>513</v>
          </cell>
        </row>
        <row r="317">
          <cell r="I317" t="str">
            <v>SF</v>
          </cell>
          <cell r="J317" t="str">
            <v>SAS</v>
          </cell>
          <cell r="K317">
            <v>1659</v>
          </cell>
        </row>
        <row r="318">
          <cell r="I318" t="str">
            <v>PF</v>
          </cell>
          <cell r="J318" t="str">
            <v>POR</v>
          </cell>
          <cell r="K318">
            <v>338</v>
          </cell>
        </row>
        <row r="319">
          <cell r="I319" t="str">
            <v>PF</v>
          </cell>
          <cell r="J319" t="str">
            <v>DET</v>
          </cell>
          <cell r="K319">
            <v>711</v>
          </cell>
        </row>
        <row r="320">
          <cell r="I320" t="str">
            <v>SF</v>
          </cell>
          <cell r="J320" t="str">
            <v>BRK</v>
          </cell>
          <cell r="K320">
            <v>354</v>
          </cell>
        </row>
        <row r="321">
          <cell r="I321" t="str">
            <v>SG</v>
          </cell>
          <cell r="J321" t="str">
            <v>CLE</v>
          </cell>
          <cell r="K321">
            <v>140</v>
          </cell>
        </row>
        <row r="322">
          <cell r="I322" t="str">
            <v>PG</v>
          </cell>
          <cell r="J322" t="str">
            <v>POR</v>
          </cell>
          <cell r="K322">
            <v>1778</v>
          </cell>
        </row>
        <row r="323">
          <cell r="I323" t="str">
            <v>PG</v>
          </cell>
          <cell r="J323" t="str">
            <v>BRK</v>
          </cell>
          <cell r="K323">
            <v>356</v>
          </cell>
        </row>
        <row r="324">
          <cell r="I324" t="str">
            <v>PG</v>
          </cell>
          <cell r="J324" t="str">
            <v>GSW</v>
          </cell>
          <cell r="K324">
            <v>317</v>
          </cell>
        </row>
        <row r="325">
          <cell r="I325" t="str">
            <v>PF</v>
          </cell>
          <cell r="J325" t="str">
            <v>PHI</v>
          </cell>
          <cell r="K325">
            <v>46</v>
          </cell>
        </row>
        <row r="326">
          <cell r="I326" t="str">
            <v>C</v>
          </cell>
          <cell r="J326" t="str">
            <v>GSW</v>
          </cell>
          <cell r="K326">
            <v>133</v>
          </cell>
        </row>
        <row r="327">
          <cell r="I327" t="str">
            <v>C</v>
          </cell>
          <cell r="J327" t="str">
            <v>BRK</v>
          </cell>
          <cell r="K327">
            <v>1350</v>
          </cell>
        </row>
        <row r="328">
          <cell r="I328" t="str">
            <v>C</v>
          </cell>
          <cell r="J328" t="str">
            <v>CHI</v>
          </cell>
          <cell r="K328">
            <v>731</v>
          </cell>
        </row>
        <row r="329">
          <cell r="I329" t="str">
            <v>PF</v>
          </cell>
          <cell r="J329" t="str">
            <v>CLE</v>
          </cell>
          <cell r="K329">
            <v>961</v>
          </cell>
        </row>
        <row r="330">
          <cell r="I330" t="str">
            <v>PG</v>
          </cell>
          <cell r="J330" t="str">
            <v>TOR</v>
          </cell>
          <cell r="K330">
            <v>1275</v>
          </cell>
        </row>
        <row r="331">
          <cell r="I331" t="str">
            <v>PG</v>
          </cell>
          <cell r="J331" t="str">
            <v>MIN</v>
          </cell>
          <cell r="K331">
            <v>2</v>
          </cell>
        </row>
        <row r="332">
          <cell r="I332" t="str">
            <v>SF</v>
          </cell>
          <cell r="J332" t="str">
            <v>PHI</v>
          </cell>
          <cell r="K332">
            <v>280</v>
          </cell>
        </row>
        <row r="333">
          <cell r="I333" t="str">
            <v>PF</v>
          </cell>
          <cell r="J333" t="str">
            <v>UTA</v>
          </cell>
          <cell r="K333">
            <v>430</v>
          </cell>
        </row>
        <row r="334">
          <cell r="I334" t="str">
            <v>PG</v>
          </cell>
          <cell r="J334" t="str">
            <v>UTA</v>
          </cell>
          <cell r="K334">
            <v>338</v>
          </cell>
        </row>
        <row r="335">
          <cell r="I335" t="str">
            <v>C</v>
          </cell>
          <cell r="J335" t="str">
            <v>WAS</v>
          </cell>
          <cell r="K335">
            <v>106</v>
          </cell>
        </row>
        <row r="336">
          <cell r="I336" t="str">
            <v>PF</v>
          </cell>
          <cell r="J336" t="str">
            <v>MIL</v>
          </cell>
          <cell r="K336">
            <v>156</v>
          </cell>
        </row>
        <row r="337">
          <cell r="I337" t="str">
            <v>C</v>
          </cell>
          <cell r="J337" t="str">
            <v>DET</v>
          </cell>
          <cell r="K337">
            <v>113</v>
          </cell>
        </row>
        <row r="338">
          <cell r="I338" t="str">
            <v>PF</v>
          </cell>
          <cell r="J338" t="str">
            <v>MEM</v>
          </cell>
          <cell r="K338">
            <v>155</v>
          </cell>
        </row>
        <row r="339">
          <cell r="I339" t="str">
            <v>SG</v>
          </cell>
          <cell r="J339" t="str">
            <v>DAL</v>
          </cell>
          <cell r="K339">
            <v>912</v>
          </cell>
        </row>
        <row r="340">
          <cell r="I340" t="str">
            <v>PF</v>
          </cell>
          <cell r="J340" t="str">
            <v>LAC</v>
          </cell>
          <cell r="K340">
            <v>411</v>
          </cell>
        </row>
        <row r="341">
          <cell r="I341" t="str">
            <v>PF</v>
          </cell>
          <cell r="J341" t="str">
            <v>GSW</v>
          </cell>
          <cell r="K341">
            <v>121</v>
          </cell>
        </row>
        <row r="342">
          <cell r="I342" t="str">
            <v>SG</v>
          </cell>
          <cell r="J342" t="str">
            <v>GSW</v>
          </cell>
          <cell r="K342">
            <v>236</v>
          </cell>
        </row>
        <row r="343">
          <cell r="I343" t="str">
            <v>SG</v>
          </cell>
          <cell r="J343" t="str">
            <v>WAS</v>
          </cell>
          <cell r="K343">
            <v>72</v>
          </cell>
        </row>
        <row r="344">
          <cell r="I344" t="str">
            <v>SG</v>
          </cell>
          <cell r="J344" t="str">
            <v>POR</v>
          </cell>
          <cell r="K344">
            <v>1643</v>
          </cell>
        </row>
        <row r="345">
          <cell r="I345" t="str">
            <v>PG</v>
          </cell>
          <cell r="J345" t="str">
            <v>PHI</v>
          </cell>
          <cell r="K345">
            <v>455</v>
          </cell>
        </row>
        <row r="346">
          <cell r="I346" t="str">
            <v>PF</v>
          </cell>
          <cell r="J346" t="str">
            <v>TOT</v>
          </cell>
          <cell r="K346">
            <v>36</v>
          </cell>
        </row>
        <row r="347">
          <cell r="I347" t="str">
            <v>PF</v>
          </cell>
          <cell r="J347" t="str">
            <v>BRK</v>
          </cell>
          <cell r="K347">
            <v>35</v>
          </cell>
        </row>
        <row r="348">
          <cell r="I348" t="str">
            <v>PF</v>
          </cell>
          <cell r="J348" t="str">
            <v>WAS</v>
          </cell>
          <cell r="K348">
            <v>1</v>
          </cell>
        </row>
        <row r="349">
          <cell r="I349" t="str">
            <v>SF</v>
          </cell>
          <cell r="J349" t="str">
            <v>TOT</v>
          </cell>
          <cell r="K349">
            <v>139</v>
          </cell>
        </row>
        <row r="350">
          <cell r="I350" t="str">
            <v>SF</v>
          </cell>
          <cell r="J350" t="str">
            <v>HOU</v>
          </cell>
          <cell r="K350">
            <v>80</v>
          </cell>
        </row>
        <row r="351">
          <cell r="I351" t="str">
            <v>SF</v>
          </cell>
          <cell r="J351" t="str">
            <v>BRK</v>
          </cell>
          <cell r="K351">
            <v>59</v>
          </cell>
        </row>
        <row r="352">
          <cell r="I352" t="str">
            <v>SF</v>
          </cell>
          <cell r="J352" t="str">
            <v>TOT</v>
          </cell>
          <cell r="K352">
            <v>552</v>
          </cell>
        </row>
        <row r="353">
          <cell r="I353" t="str">
            <v>SF</v>
          </cell>
          <cell r="J353" t="str">
            <v>CHI</v>
          </cell>
          <cell r="K353">
            <v>447</v>
          </cell>
        </row>
        <row r="354">
          <cell r="I354" t="str">
            <v>SF</v>
          </cell>
          <cell r="J354" t="str">
            <v>OKC</v>
          </cell>
          <cell r="K354">
            <v>105</v>
          </cell>
        </row>
        <row r="355">
          <cell r="I355" t="str">
            <v>C</v>
          </cell>
          <cell r="J355" t="str">
            <v>GSW</v>
          </cell>
          <cell r="K355">
            <v>377</v>
          </cell>
        </row>
        <row r="356">
          <cell r="I356" t="str">
            <v>SG</v>
          </cell>
          <cell r="J356" t="str">
            <v>MIA</v>
          </cell>
          <cell r="K356">
            <v>431</v>
          </cell>
        </row>
        <row r="357">
          <cell r="I357" t="str">
            <v>SG</v>
          </cell>
          <cell r="J357" t="str">
            <v>SAC</v>
          </cell>
          <cell r="K357">
            <v>352</v>
          </cell>
        </row>
        <row r="358">
          <cell r="I358" t="str">
            <v>SG</v>
          </cell>
          <cell r="J358" t="str">
            <v>CLE</v>
          </cell>
          <cell r="K358">
            <v>161</v>
          </cell>
        </row>
        <row r="359">
          <cell r="I359" t="str">
            <v>PF</v>
          </cell>
          <cell r="J359" t="str">
            <v>MIA</v>
          </cell>
          <cell r="K359">
            <v>107</v>
          </cell>
        </row>
        <row r="360">
          <cell r="I360" t="str">
            <v>SG</v>
          </cell>
          <cell r="J360" t="str">
            <v>ORL</v>
          </cell>
          <cell r="K360">
            <v>233</v>
          </cell>
        </row>
        <row r="361">
          <cell r="I361" t="str">
            <v>C</v>
          </cell>
          <cell r="J361" t="str">
            <v>DAL</v>
          </cell>
          <cell r="K361">
            <v>164</v>
          </cell>
        </row>
        <row r="362">
          <cell r="I362" t="str">
            <v>PF</v>
          </cell>
          <cell r="J362" t="str">
            <v>BOS</v>
          </cell>
          <cell r="K362">
            <v>37</v>
          </cell>
        </row>
        <row r="363">
          <cell r="I363" t="str">
            <v>SG</v>
          </cell>
          <cell r="J363" t="str">
            <v>MIL</v>
          </cell>
          <cell r="K363">
            <v>293</v>
          </cell>
        </row>
        <row r="364">
          <cell r="I364" t="str">
            <v>SF</v>
          </cell>
          <cell r="J364" t="str">
            <v>IND</v>
          </cell>
          <cell r="K364">
            <v>698</v>
          </cell>
        </row>
        <row r="365">
          <cell r="I365" t="str">
            <v>SF</v>
          </cell>
          <cell r="J365" t="str">
            <v>DEN</v>
          </cell>
          <cell r="K365">
            <v>20</v>
          </cell>
        </row>
        <row r="366">
          <cell r="I366" t="str">
            <v>PG</v>
          </cell>
          <cell r="J366" t="str">
            <v>SAS</v>
          </cell>
          <cell r="K366">
            <v>691</v>
          </cell>
        </row>
        <row r="367">
          <cell r="I367" t="str">
            <v>PF</v>
          </cell>
          <cell r="J367" t="str">
            <v>ATL</v>
          </cell>
          <cell r="K367">
            <v>1174</v>
          </cell>
        </row>
        <row r="368">
          <cell r="I368" t="str">
            <v>PF</v>
          </cell>
          <cell r="J368" t="str">
            <v>CHI</v>
          </cell>
          <cell r="K368">
            <v>585</v>
          </cell>
        </row>
        <row r="369">
          <cell r="I369" t="str">
            <v>C</v>
          </cell>
          <cell r="J369" t="str">
            <v>MIL</v>
          </cell>
          <cell r="K369">
            <v>828</v>
          </cell>
        </row>
        <row r="370">
          <cell r="I370" t="str">
            <v>SG</v>
          </cell>
          <cell r="J370" t="str">
            <v>NOP</v>
          </cell>
          <cell r="K370">
            <v>628</v>
          </cell>
        </row>
        <row r="371">
          <cell r="I371" t="str">
            <v>SF</v>
          </cell>
          <cell r="J371" t="str">
            <v>DET</v>
          </cell>
          <cell r="K371">
            <v>1004</v>
          </cell>
        </row>
        <row r="372">
          <cell r="I372" t="str">
            <v>PF</v>
          </cell>
          <cell r="J372" t="str">
            <v>WAS</v>
          </cell>
          <cell r="K372">
            <v>946</v>
          </cell>
        </row>
        <row r="373">
          <cell r="I373" t="str">
            <v>SG</v>
          </cell>
          <cell r="J373" t="str">
            <v>TOT</v>
          </cell>
          <cell r="K373">
            <v>236</v>
          </cell>
        </row>
        <row r="374">
          <cell r="I374" t="str">
            <v>SG</v>
          </cell>
          <cell r="J374" t="str">
            <v>OKC</v>
          </cell>
          <cell r="K374">
            <v>230</v>
          </cell>
        </row>
        <row r="375">
          <cell r="I375" t="str">
            <v>SG</v>
          </cell>
          <cell r="J375" t="str">
            <v>CHI</v>
          </cell>
          <cell r="K375">
            <v>6</v>
          </cell>
        </row>
        <row r="376">
          <cell r="I376" t="str">
            <v>PF</v>
          </cell>
          <cell r="J376" t="str">
            <v>NOP</v>
          </cell>
          <cell r="K376">
            <v>111</v>
          </cell>
        </row>
        <row r="377">
          <cell r="I377" t="str">
            <v>C</v>
          </cell>
          <cell r="J377" t="str">
            <v>LAL</v>
          </cell>
          <cell r="K377">
            <v>401</v>
          </cell>
        </row>
        <row r="378">
          <cell r="I378" t="str">
            <v>PG</v>
          </cell>
          <cell r="J378" t="str">
            <v>DEN</v>
          </cell>
          <cell r="K378">
            <v>540</v>
          </cell>
        </row>
        <row r="379">
          <cell r="I379" t="str">
            <v>SF</v>
          </cell>
          <cell r="J379" t="str">
            <v>MIN</v>
          </cell>
          <cell r="K379">
            <v>653</v>
          </cell>
        </row>
        <row r="380">
          <cell r="I380" t="str">
            <v>PG</v>
          </cell>
          <cell r="J380" t="str">
            <v>SAS</v>
          </cell>
          <cell r="K380">
            <v>128</v>
          </cell>
        </row>
        <row r="381">
          <cell r="I381" t="str">
            <v>SG</v>
          </cell>
          <cell r="J381" t="str">
            <v>DEN</v>
          </cell>
          <cell r="K381">
            <v>675</v>
          </cell>
        </row>
        <row r="382">
          <cell r="I382" t="str">
            <v>C</v>
          </cell>
          <cell r="J382" t="str">
            <v>ATL</v>
          </cell>
          <cell r="K382">
            <v>372</v>
          </cell>
        </row>
        <row r="383">
          <cell r="I383" t="str">
            <v>PF</v>
          </cell>
          <cell r="J383" t="str">
            <v>LAL</v>
          </cell>
          <cell r="K383">
            <v>347</v>
          </cell>
        </row>
        <row r="384">
          <cell r="I384" t="str">
            <v>PG</v>
          </cell>
          <cell r="J384" t="str">
            <v>POR</v>
          </cell>
          <cell r="K384">
            <v>150</v>
          </cell>
        </row>
        <row r="385">
          <cell r="I385" t="str">
            <v>PF</v>
          </cell>
          <cell r="J385" t="str">
            <v>NYK</v>
          </cell>
          <cell r="K385">
            <v>46</v>
          </cell>
        </row>
        <row r="386">
          <cell r="I386" t="str">
            <v>SG</v>
          </cell>
          <cell r="J386" t="str">
            <v>ATL</v>
          </cell>
          <cell r="K386">
            <v>4</v>
          </cell>
        </row>
        <row r="387">
          <cell r="I387" t="str">
            <v>PG</v>
          </cell>
          <cell r="J387" t="str">
            <v>DEN</v>
          </cell>
          <cell r="K387">
            <v>634</v>
          </cell>
        </row>
        <row r="388">
          <cell r="I388" t="str">
            <v>PG</v>
          </cell>
          <cell r="J388" t="str">
            <v>UTA</v>
          </cell>
          <cell r="K388">
            <v>89</v>
          </cell>
        </row>
        <row r="389">
          <cell r="I389" t="str">
            <v>PF</v>
          </cell>
          <cell r="J389" t="str">
            <v>IND</v>
          </cell>
          <cell r="K389">
            <v>21</v>
          </cell>
        </row>
        <row r="390">
          <cell r="I390" t="str">
            <v>PF</v>
          </cell>
          <cell r="J390" t="str">
            <v>TOT</v>
          </cell>
          <cell r="K390">
            <v>90</v>
          </cell>
        </row>
        <row r="391">
          <cell r="I391" t="str">
            <v>PF</v>
          </cell>
          <cell r="J391" t="str">
            <v>WAS</v>
          </cell>
          <cell r="K391">
            <v>70</v>
          </cell>
        </row>
        <row r="392">
          <cell r="I392" t="str">
            <v>PF</v>
          </cell>
          <cell r="J392" t="str">
            <v>BRK</v>
          </cell>
          <cell r="K392">
            <v>20</v>
          </cell>
        </row>
        <row r="393">
          <cell r="I393" t="str">
            <v>C</v>
          </cell>
          <cell r="J393" t="str">
            <v>NYK</v>
          </cell>
          <cell r="K393">
            <v>232</v>
          </cell>
        </row>
        <row r="394">
          <cell r="I394" t="str">
            <v>C</v>
          </cell>
          <cell r="J394" t="str">
            <v>TOT</v>
          </cell>
          <cell r="K394">
            <v>360</v>
          </cell>
        </row>
        <row r="395">
          <cell r="I395" t="str">
            <v>C</v>
          </cell>
          <cell r="J395" t="str">
            <v>PHI</v>
          </cell>
          <cell r="K395">
            <v>257</v>
          </cell>
        </row>
        <row r="396">
          <cell r="I396" t="str">
            <v>C</v>
          </cell>
          <cell r="J396" t="str">
            <v>DAL</v>
          </cell>
          <cell r="K396">
            <v>103</v>
          </cell>
        </row>
        <row r="397">
          <cell r="I397" t="str">
            <v>C</v>
          </cell>
          <cell r="J397" t="str">
            <v>TOR</v>
          </cell>
          <cell r="K397">
            <v>253</v>
          </cell>
        </row>
        <row r="398">
          <cell r="I398" t="str">
            <v>PF</v>
          </cell>
          <cell r="J398" t="str">
            <v>MIL</v>
          </cell>
          <cell r="K398">
            <v>5</v>
          </cell>
        </row>
        <row r="399">
          <cell r="I399" t="str">
            <v>PF</v>
          </cell>
          <cell r="J399" t="str">
            <v>DAL</v>
          </cell>
          <cell r="K399">
            <v>650</v>
          </cell>
        </row>
        <row r="400">
          <cell r="I400" t="str">
            <v>C</v>
          </cell>
          <cell r="J400" t="str">
            <v>TOT</v>
          </cell>
          <cell r="K400">
            <v>587</v>
          </cell>
        </row>
        <row r="401">
          <cell r="I401" t="str">
            <v>C</v>
          </cell>
          <cell r="J401" t="str">
            <v>DEN</v>
          </cell>
          <cell r="K401">
            <v>358</v>
          </cell>
        </row>
        <row r="402">
          <cell r="I402" t="str">
            <v>C</v>
          </cell>
          <cell r="J402" t="str">
            <v>POR</v>
          </cell>
          <cell r="K402">
            <v>229</v>
          </cell>
        </row>
        <row r="403">
          <cell r="I403" t="str">
            <v>SG</v>
          </cell>
          <cell r="J403" t="str">
            <v>LAL</v>
          </cell>
          <cell r="K403">
            <v>38</v>
          </cell>
        </row>
        <row r="404">
          <cell r="I404" t="str">
            <v>PF</v>
          </cell>
          <cell r="J404" t="str">
            <v>TOT</v>
          </cell>
          <cell r="K404">
            <v>38</v>
          </cell>
        </row>
        <row r="405">
          <cell r="I405" t="str">
            <v>PF</v>
          </cell>
          <cell r="J405" t="str">
            <v>DEN</v>
          </cell>
          <cell r="K405">
            <v>20</v>
          </cell>
        </row>
        <row r="406">
          <cell r="I406" t="str">
            <v>PF</v>
          </cell>
          <cell r="J406" t="str">
            <v>CHO</v>
          </cell>
          <cell r="K406">
            <v>18</v>
          </cell>
        </row>
        <row r="407">
          <cell r="I407" t="str">
            <v>PF</v>
          </cell>
          <cell r="J407" t="str">
            <v>NYK</v>
          </cell>
          <cell r="K407">
            <v>432</v>
          </cell>
        </row>
        <row r="408">
          <cell r="I408" t="str">
            <v>C</v>
          </cell>
          <cell r="J408" t="str">
            <v>WAS</v>
          </cell>
          <cell r="K408">
            <v>14</v>
          </cell>
        </row>
        <row r="409">
          <cell r="I409" t="str">
            <v>C</v>
          </cell>
          <cell r="J409" t="str">
            <v>PHI</v>
          </cell>
          <cell r="K409">
            <v>590</v>
          </cell>
        </row>
        <row r="410">
          <cell r="I410" t="str">
            <v>SG</v>
          </cell>
          <cell r="J410" t="str">
            <v>OKC</v>
          </cell>
          <cell r="K410">
            <v>921</v>
          </cell>
        </row>
        <row r="411">
          <cell r="I411" t="str">
            <v>C</v>
          </cell>
          <cell r="J411" t="str">
            <v>BOS</v>
          </cell>
          <cell r="K411">
            <v>584</v>
          </cell>
        </row>
        <row r="412">
          <cell r="I412" t="str">
            <v>C</v>
          </cell>
          <cell r="J412" t="str">
            <v>ORL</v>
          </cell>
          <cell r="K412">
            <v>4</v>
          </cell>
        </row>
        <row r="413">
          <cell r="I413" t="str">
            <v>C</v>
          </cell>
          <cell r="J413" t="str">
            <v>HOU</v>
          </cell>
          <cell r="K413">
            <v>6</v>
          </cell>
        </row>
        <row r="414">
          <cell r="I414" t="str">
            <v>SF</v>
          </cell>
          <cell r="J414" t="str">
            <v>WAS</v>
          </cell>
          <cell r="K414">
            <v>378</v>
          </cell>
        </row>
        <row r="415">
          <cell r="I415" t="str">
            <v>C</v>
          </cell>
          <cell r="J415" t="str">
            <v>GSW</v>
          </cell>
          <cell r="K415">
            <v>376</v>
          </cell>
        </row>
        <row r="416">
          <cell r="I416" t="str">
            <v>C</v>
          </cell>
          <cell r="J416" t="str">
            <v>SAC</v>
          </cell>
          <cell r="K416">
            <v>34</v>
          </cell>
        </row>
        <row r="417">
          <cell r="I417" t="str">
            <v>PF</v>
          </cell>
          <cell r="J417" t="str">
            <v>MIL</v>
          </cell>
          <cell r="K417">
            <v>1025</v>
          </cell>
        </row>
        <row r="418">
          <cell r="I418" t="str">
            <v>PG</v>
          </cell>
          <cell r="J418" t="str">
            <v>SAS</v>
          </cell>
          <cell r="K418">
            <v>545</v>
          </cell>
        </row>
        <row r="419">
          <cell r="I419" t="str">
            <v>SF</v>
          </cell>
          <cell r="J419" t="str">
            <v>MEM</v>
          </cell>
          <cell r="K419">
            <v>210</v>
          </cell>
        </row>
        <row r="420">
          <cell r="I420" t="str">
            <v>SG</v>
          </cell>
          <cell r="J420" t="str">
            <v>ATL</v>
          </cell>
          <cell r="K420">
            <v>9</v>
          </cell>
        </row>
        <row r="421">
          <cell r="I421" t="str">
            <v>PF</v>
          </cell>
          <cell r="J421" t="str">
            <v>TOR</v>
          </cell>
          <cell r="K421">
            <v>375</v>
          </cell>
        </row>
        <row r="422">
          <cell r="I422" t="str">
            <v>PG</v>
          </cell>
          <cell r="J422" t="str">
            <v>LAC</v>
          </cell>
          <cell r="K422">
            <v>911</v>
          </cell>
        </row>
        <row r="423">
          <cell r="I423" t="str">
            <v>PF</v>
          </cell>
          <cell r="J423" t="str">
            <v>MIN</v>
          </cell>
          <cell r="K423">
            <v>48</v>
          </cell>
        </row>
        <row r="424">
          <cell r="I424" t="str">
            <v>PG</v>
          </cell>
          <cell r="J424" t="str">
            <v>TOT</v>
          </cell>
          <cell r="K424">
            <v>160</v>
          </cell>
        </row>
        <row r="425">
          <cell r="I425" t="str">
            <v>PG</v>
          </cell>
          <cell r="J425" t="str">
            <v>OKC</v>
          </cell>
          <cell r="K425">
            <v>106</v>
          </cell>
        </row>
        <row r="426">
          <cell r="I426" t="str">
            <v>PG</v>
          </cell>
          <cell r="J426" t="str">
            <v>CHI</v>
          </cell>
          <cell r="K426">
            <v>54</v>
          </cell>
        </row>
        <row r="427">
          <cell r="I427" t="str">
            <v>PG</v>
          </cell>
          <cell r="J427" t="str">
            <v>ORL</v>
          </cell>
          <cell r="K427">
            <v>891</v>
          </cell>
        </row>
        <row r="428">
          <cell r="I428" t="str">
            <v>SF</v>
          </cell>
          <cell r="J428" t="str">
            <v>LAC</v>
          </cell>
          <cell r="K428">
            <v>62</v>
          </cell>
        </row>
        <row r="429">
          <cell r="I429" t="str">
            <v>C</v>
          </cell>
          <cell r="J429" t="str">
            <v>NYK</v>
          </cell>
          <cell r="K429">
            <v>15</v>
          </cell>
        </row>
        <row r="430">
          <cell r="I430" t="str">
            <v>C</v>
          </cell>
          <cell r="J430" t="str">
            <v>TOT</v>
          </cell>
          <cell r="K430">
            <v>744</v>
          </cell>
        </row>
        <row r="431">
          <cell r="I431" t="str">
            <v>C</v>
          </cell>
          <cell r="J431" t="str">
            <v>POR</v>
          </cell>
          <cell r="K431">
            <v>597</v>
          </cell>
        </row>
        <row r="432">
          <cell r="I432" t="str">
            <v>C</v>
          </cell>
          <cell r="J432" t="str">
            <v>DEN</v>
          </cell>
          <cell r="K432">
            <v>147</v>
          </cell>
        </row>
        <row r="433">
          <cell r="I433" t="str">
            <v>C</v>
          </cell>
          <cell r="J433" t="str">
            <v>TOT</v>
          </cell>
          <cell r="K433">
            <v>98</v>
          </cell>
        </row>
        <row r="434">
          <cell r="I434" t="str">
            <v>C</v>
          </cell>
          <cell r="J434" t="str">
            <v>MIL</v>
          </cell>
          <cell r="K434">
            <v>82</v>
          </cell>
        </row>
        <row r="435">
          <cell r="I435" t="str">
            <v>C</v>
          </cell>
          <cell r="J435" t="str">
            <v>CHO</v>
          </cell>
          <cell r="K435">
            <v>16</v>
          </cell>
        </row>
        <row r="436">
          <cell r="I436" t="str">
            <v>C</v>
          </cell>
          <cell r="J436" t="str">
            <v>TOR</v>
          </cell>
          <cell r="K436">
            <v>110</v>
          </cell>
        </row>
        <row r="437">
          <cell r="I437" t="str">
            <v>SF</v>
          </cell>
          <cell r="J437" t="str">
            <v>WAS</v>
          </cell>
          <cell r="K437">
            <v>993</v>
          </cell>
        </row>
        <row r="438">
          <cell r="I438" t="str">
            <v>PF</v>
          </cell>
          <cell r="J438" t="str">
            <v>CHI</v>
          </cell>
          <cell r="K438">
            <v>335</v>
          </cell>
        </row>
        <row r="439">
          <cell r="I439" t="str">
            <v>PF</v>
          </cell>
          <cell r="J439" t="str">
            <v>NYK</v>
          </cell>
          <cell r="K439">
            <v>1103</v>
          </cell>
        </row>
        <row r="440">
          <cell r="I440" t="str">
            <v>C</v>
          </cell>
          <cell r="J440" t="str">
            <v>DAL</v>
          </cell>
          <cell r="K440">
            <v>437</v>
          </cell>
        </row>
        <row r="441">
          <cell r="I441" t="str">
            <v>SG</v>
          </cell>
          <cell r="J441" t="str">
            <v>TOR</v>
          </cell>
          <cell r="K441">
            <v>567</v>
          </cell>
        </row>
        <row r="442">
          <cell r="I442" t="str">
            <v>PG</v>
          </cell>
          <cell r="J442" t="str">
            <v>PHO</v>
          </cell>
          <cell r="K442">
            <v>4</v>
          </cell>
        </row>
        <row r="443">
          <cell r="I443" t="str">
            <v>SG</v>
          </cell>
          <cell r="J443" t="str">
            <v>POR</v>
          </cell>
          <cell r="K443">
            <v>19</v>
          </cell>
        </row>
        <row r="444">
          <cell r="I444" t="str">
            <v>PG</v>
          </cell>
          <cell r="J444" t="str">
            <v>TOT</v>
          </cell>
          <cell r="K444">
            <v>87</v>
          </cell>
        </row>
        <row r="445">
          <cell r="I445" t="str">
            <v>PG</v>
          </cell>
          <cell r="J445" t="str">
            <v>PHI</v>
          </cell>
          <cell r="K445">
            <v>42</v>
          </cell>
        </row>
        <row r="446">
          <cell r="I446" t="str">
            <v>PG</v>
          </cell>
          <cell r="J446" t="str">
            <v>NYK</v>
          </cell>
          <cell r="K446">
            <v>45</v>
          </cell>
        </row>
        <row r="447">
          <cell r="I447" t="str">
            <v>PF</v>
          </cell>
          <cell r="J447" t="str">
            <v>LAL</v>
          </cell>
          <cell r="K447">
            <v>825</v>
          </cell>
        </row>
        <row r="448">
          <cell r="I448" t="str">
            <v>PF</v>
          </cell>
          <cell r="J448" t="str">
            <v>MEM</v>
          </cell>
          <cell r="K448">
            <v>889</v>
          </cell>
        </row>
        <row r="449">
          <cell r="I449" t="str">
            <v>SG</v>
          </cell>
          <cell r="J449" t="str">
            <v>LAC</v>
          </cell>
          <cell r="K449">
            <v>1034</v>
          </cell>
        </row>
        <row r="450">
          <cell r="I450" t="str">
            <v>C</v>
          </cell>
          <cell r="J450" t="str">
            <v>MIA</v>
          </cell>
          <cell r="K450">
            <v>325</v>
          </cell>
        </row>
        <row r="451">
          <cell r="I451" t="str">
            <v>SG</v>
          </cell>
          <cell r="J451" t="str">
            <v>MIA</v>
          </cell>
          <cell r="K451">
            <v>412</v>
          </cell>
        </row>
        <row r="452">
          <cell r="I452" t="str">
            <v>SG</v>
          </cell>
          <cell r="J452" t="str">
            <v>SAC</v>
          </cell>
          <cell r="K452">
            <v>79</v>
          </cell>
        </row>
        <row r="453">
          <cell r="I453" t="str">
            <v>SG</v>
          </cell>
          <cell r="J453" t="str">
            <v>LAC</v>
          </cell>
          <cell r="K453">
            <v>868</v>
          </cell>
        </row>
        <row r="454">
          <cell r="I454" t="str">
            <v>SF</v>
          </cell>
          <cell r="J454" t="str">
            <v>OKC</v>
          </cell>
          <cell r="K454">
            <v>482</v>
          </cell>
        </row>
        <row r="455">
          <cell r="I455" t="str">
            <v>PG</v>
          </cell>
          <cell r="J455" t="str">
            <v>CHO</v>
          </cell>
          <cell r="K455">
            <v>96</v>
          </cell>
        </row>
        <row r="456">
          <cell r="I456" t="str">
            <v>SF</v>
          </cell>
          <cell r="J456" t="str">
            <v>IND</v>
          </cell>
          <cell r="K456">
            <v>419</v>
          </cell>
        </row>
        <row r="457">
          <cell r="I457" t="str">
            <v>PF</v>
          </cell>
          <cell r="J457" t="str">
            <v>LAL</v>
          </cell>
          <cell r="K457">
            <v>164</v>
          </cell>
        </row>
        <row r="458">
          <cell r="I458" t="str">
            <v>PG</v>
          </cell>
          <cell r="J458" t="str">
            <v>PHI</v>
          </cell>
          <cell r="K458">
            <v>502</v>
          </cell>
        </row>
        <row r="459">
          <cell r="I459" t="str">
            <v>PG</v>
          </cell>
          <cell r="J459" t="str">
            <v>CHI</v>
          </cell>
          <cell r="K459">
            <v>459</v>
          </cell>
        </row>
        <row r="460">
          <cell r="I460" t="str">
            <v>PG</v>
          </cell>
          <cell r="J460" t="str">
            <v>NYK</v>
          </cell>
          <cell r="K460">
            <v>1103</v>
          </cell>
        </row>
        <row r="461">
          <cell r="I461" t="str">
            <v>SF</v>
          </cell>
          <cell r="J461" t="str">
            <v>TOT</v>
          </cell>
          <cell r="K461">
            <v>726</v>
          </cell>
        </row>
        <row r="462">
          <cell r="I462" t="str">
            <v>SF</v>
          </cell>
          <cell r="J462" t="str">
            <v>TOR</v>
          </cell>
          <cell r="K462">
            <v>559</v>
          </cell>
        </row>
        <row r="463">
          <cell r="I463" t="str">
            <v>SF</v>
          </cell>
          <cell r="J463" t="str">
            <v>ORL</v>
          </cell>
          <cell r="K463">
            <v>167</v>
          </cell>
        </row>
        <row r="464">
          <cell r="I464" t="str">
            <v>PG</v>
          </cell>
          <cell r="J464" t="str">
            <v>BOS</v>
          </cell>
          <cell r="K464">
            <v>370</v>
          </cell>
        </row>
        <row r="465">
          <cell r="I465" t="str">
            <v>PG</v>
          </cell>
          <cell r="J465" t="str">
            <v>MIN</v>
          </cell>
          <cell r="K465">
            <v>649</v>
          </cell>
        </row>
        <row r="466">
          <cell r="I466" t="str">
            <v>SF</v>
          </cell>
          <cell r="J466" t="str">
            <v>ORL</v>
          </cell>
          <cell r="K466">
            <v>73</v>
          </cell>
        </row>
        <row r="467">
          <cell r="I467" t="str">
            <v>SG</v>
          </cell>
          <cell r="J467" t="str">
            <v>MIN</v>
          </cell>
          <cell r="K467">
            <v>143</v>
          </cell>
        </row>
        <row r="468">
          <cell r="I468" t="str">
            <v>PG</v>
          </cell>
          <cell r="J468" t="str">
            <v>LAL</v>
          </cell>
          <cell r="K468">
            <v>846</v>
          </cell>
        </row>
        <row r="469">
          <cell r="I469" t="str">
            <v>PF</v>
          </cell>
          <cell r="J469" t="str">
            <v>OKC</v>
          </cell>
          <cell r="K469">
            <v>418</v>
          </cell>
        </row>
        <row r="470">
          <cell r="I470" t="str">
            <v>C</v>
          </cell>
          <cell r="J470" t="str">
            <v>CLE</v>
          </cell>
          <cell r="K470">
            <v>0</v>
          </cell>
        </row>
        <row r="471">
          <cell r="I471" t="str">
            <v>PF</v>
          </cell>
          <cell r="J471" t="str">
            <v>PHI</v>
          </cell>
          <cell r="K471">
            <v>892</v>
          </cell>
        </row>
        <row r="472">
          <cell r="I472" t="str">
            <v>SG</v>
          </cell>
          <cell r="J472" t="str">
            <v>WAS</v>
          </cell>
          <cell r="K472">
            <v>133</v>
          </cell>
        </row>
        <row r="473">
          <cell r="I473" t="str">
            <v>PG</v>
          </cell>
          <cell r="J473" t="str">
            <v>ATL</v>
          </cell>
          <cell r="K473">
            <v>1237</v>
          </cell>
        </row>
        <row r="474">
          <cell r="I474" t="str">
            <v>PF</v>
          </cell>
          <cell r="J474" t="str">
            <v>BRK</v>
          </cell>
          <cell r="K474">
            <v>184</v>
          </cell>
        </row>
        <row r="475">
          <cell r="I475" t="str">
            <v>PF</v>
          </cell>
          <cell r="J475" t="str">
            <v>ATL</v>
          </cell>
          <cell r="K475">
            <v>45</v>
          </cell>
        </row>
        <row r="476">
          <cell r="I476" t="str">
            <v>SF</v>
          </cell>
          <cell r="J476" t="str">
            <v>ATL</v>
          </cell>
          <cell r="K476">
            <v>437</v>
          </cell>
        </row>
        <row r="477">
          <cell r="I477" t="str">
            <v>SG</v>
          </cell>
          <cell r="J477" t="str">
            <v>TOT</v>
          </cell>
          <cell r="K477">
            <v>22</v>
          </cell>
        </row>
        <row r="478">
          <cell r="I478" t="str">
            <v>SG</v>
          </cell>
          <cell r="J478" t="str">
            <v>NOP</v>
          </cell>
          <cell r="K478">
            <v>16</v>
          </cell>
        </row>
        <row r="479">
          <cell r="I479" t="str">
            <v>SG</v>
          </cell>
          <cell r="J479" t="str">
            <v>MEM</v>
          </cell>
          <cell r="K479">
            <v>6</v>
          </cell>
        </row>
        <row r="480">
          <cell r="I480" t="str">
            <v>PF</v>
          </cell>
          <cell r="J480" t="str">
            <v>IND</v>
          </cell>
          <cell r="K480">
            <v>179</v>
          </cell>
        </row>
        <row r="481">
          <cell r="I481" t="str">
            <v>PG</v>
          </cell>
          <cell r="J481" t="str">
            <v>CHO</v>
          </cell>
          <cell r="K481">
            <v>312</v>
          </cell>
        </row>
        <row r="482">
          <cell r="I482" t="str">
            <v>SG</v>
          </cell>
          <cell r="J482" t="str">
            <v>CLE</v>
          </cell>
          <cell r="K482">
            <v>516</v>
          </cell>
        </row>
        <row r="483">
          <cell r="I483" t="str">
            <v>PF</v>
          </cell>
          <cell r="J483" t="str">
            <v>TOR</v>
          </cell>
          <cell r="K483">
            <v>221</v>
          </cell>
        </row>
        <row r="484">
          <cell r="I484" t="str">
            <v>SG</v>
          </cell>
          <cell r="J484" t="str">
            <v>SAS</v>
          </cell>
          <cell r="K484">
            <v>411</v>
          </cell>
        </row>
        <row r="485">
          <cell r="I485" t="str">
            <v>SF</v>
          </cell>
          <cell r="J485" t="str">
            <v>OKC</v>
          </cell>
          <cell r="K485">
            <v>59</v>
          </cell>
        </row>
        <row r="486">
          <cell r="I486" t="str">
            <v>PG</v>
          </cell>
          <cell r="J486" t="str">
            <v>BOS</v>
          </cell>
          <cell r="K486">
            <v>738</v>
          </cell>
        </row>
        <row r="487">
          <cell r="I487" t="str">
            <v>PG</v>
          </cell>
          <cell r="J487" t="str">
            <v>DET</v>
          </cell>
          <cell r="K487">
            <v>598</v>
          </cell>
        </row>
        <row r="488">
          <cell r="I488" t="str">
            <v>SG</v>
          </cell>
          <cell r="J488" t="str">
            <v>CLE</v>
          </cell>
          <cell r="K488">
            <v>236</v>
          </cell>
        </row>
        <row r="489">
          <cell r="I489" t="str">
            <v>C</v>
          </cell>
          <cell r="J489" t="str">
            <v>WAS</v>
          </cell>
          <cell r="K489">
            <v>348</v>
          </cell>
        </row>
        <row r="490">
          <cell r="I490" t="str">
            <v>SG</v>
          </cell>
          <cell r="J490" t="str">
            <v>MIL</v>
          </cell>
          <cell r="K490">
            <v>589</v>
          </cell>
        </row>
        <row r="491">
          <cell r="I491" t="str">
            <v>C</v>
          </cell>
          <cell r="J491" t="str">
            <v>LAC</v>
          </cell>
          <cell r="K491">
            <v>661</v>
          </cell>
        </row>
        <row r="492">
          <cell r="I492" t="str">
            <v>SG</v>
          </cell>
          <cell r="J492" t="str">
            <v>PHI</v>
          </cell>
          <cell r="K492">
            <v>648</v>
          </cell>
        </row>
        <row r="493">
          <cell r="I493" t="str">
            <v>SG</v>
          </cell>
          <cell r="J493" t="str">
            <v>TOT</v>
          </cell>
          <cell r="K493">
            <v>79</v>
          </cell>
        </row>
        <row r="494">
          <cell r="I494" t="str">
            <v>SG</v>
          </cell>
          <cell r="J494" t="str">
            <v>NOP</v>
          </cell>
          <cell r="K494">
            <v>58</v>
          </cell>
        </row>
        <row r="495">
          <cell r="I495" t="str">
            <v>SG</v>
          </cell>
          <cell r="J495" t="str">
            <v>MIN</v>
          </cell>
          <cell r="K495">
            <v>21</v>
          </cell>
        </row>
        <row r="496">
          <cell r="I496" t="str">
            <v>PF</v>
          </cell>
          <cell r="J496" t="str">
            <v>DEN</v>
          </cell>
          <cell r="K496">
            <v>3</v>
          </cell>
        </row>
        <row r="497">
          <cell r="I497" t="str">
            <v>C</v>
          </cell>
          <cell r="J497" t="str">
            <v>LAC</v>
          </cell>
          <cell r="K497">
            <v>10</v>
          </cell>
        </row>
        <row r="498">
          <cell r="I498" t="str">
            <v>PG</v>
          </cell>
          <cell r="J498" t="str">
            <v>IND</v>
          </cell>
          <cell r="K498">
            <v>279</v>
          </cell>
        </row>
        <row r="499">
          <cell r="I499" t="str">
            <v>PF</v>
          </cell>
          <cell r="J499" t="str">
            <v>TOR</v>
          </cell>
          <cell r="K499">
            <v>37</v>
          </cell>
        </row>
        <row r="500">
          <cell r="I500" t="str">
            <v>C</v>
          </cell>
          <cell r="J500" t="str">
            <v>ATL</v>
          </cell>
          <cell r="K500">
            <v>2</v>
          </cell>
        </row>
        <row r="501">
          <cell r="I501" t="str">
            <v>PG</v>
          </cell>
          <cell r="J501" t="str">
            <v>IND</v>
          </cell>
          <cell r="K501">
            <v>1079</v>
          </cell>
        </row>
        <row r="502">
          <cell r="I502" t="str">
            <v>PF</v>
          </cell>
          <cell r="J502" t="str">
            <v>MIL</v>
          </cell>
          <cell r="K502">
            <v>384</v>
          </cell>
        </row>
        <row r="503">
          <cell r="I503" t="str">
            <v>SG</v>
          </cell>
          <cell r="J503" t="str">
            <v>SAC</v>
          </cell>
          <cell r="K503">
            <v>457</v>
          </cell>
        </row>
        <row r="504">
          <cell r="I504" t="str">
            <v>SG</v>
          </cell>
          <cell r="J504" t="str">
            <v>MIL</v>
          </cell>
          <cell r="K504">
            <v>248</v>
          </cell>
        </row>
        <row r="505">
          <cell r="I505" t="str">
            <v>PG</v>
          </cell>
          <cell r="J505" t="str">
            <v>BOS</v>
          </cell>
          <cell r="K505">
            <v>1916</v>
          </cell>
        </row>
        <row r="506">
          <cell r="I506" t="str">
            <v>PF</v>
          </cell>
          <cell r="J506" t="str">
            <v>NYK</v>
          </cell>
          <cell r="K506">
            <v>275</v>
          </cell>
        </row>
        <row r="507">
          <cell r="I507" t="str">
            <v>SG</v>
          </cell>
          <cell r="J507" t="str">
            <v>TOT</v>
          </cell>
          <cell r="K507">
            <v>205</v>
          </cell>
        </row>
        <row r="508">
          <cell r="I508" t="str">
            <v>SG</v>
          </cell>
          <cell r="J508" t="str">
            <v>PHI</v>
          </cell>
          <cell r="K508">
            <v>171</v>
          </cell>
        </row>
        <row r="509">
          <cell r="I509" t="str">
            <v>SG</v>
          </cell>
          <cell r="J509" t="str">
            <v>NOP</v>
          </cell>
          <cell r="K509">
            <v>34</v>
          </cell>
        </row>
        <row r="510">
          <cell r="I510" t="str">
            <v>SG</v>
          </cell>
          <cell r="J510" t="str">
            <v>GSW</v>
          </cell>
          <cell r="K510">
            <v>1517</v>
          </cell>
        </row>
        <row r="511">
          <cell r="I511" t="str">
            <v>C</v>
          </cell>
          <cell r="J511" t="str">
            <v>CLE</v>
          </cell>
          <cell r="K511">
            <v>556</v>
          </cell>
        </row>
        <row r="512">
          <cell r="I512" t="str">
            <v>SG</v>
          </cell>
          <cell r="J512" t="str">
            <v>WAS</v>
          </cell>
          <cell r="K512">
            <v>219</v>
          </cell>
        </row>
        <row r="513">
          <cell r="I513" t="str">
            <v>C</v>
          </cell>
          <cell r="J513" t="str">
            <v>CHO</v>
          </cell>
          <cell r="K513">
            <v>2</v>
          </cell>
        </row>
        <row r="514">
          <cell r="I514" t="str">
            <v>PF</v>
          </cell>
          <cell r="J514" t="str">
            <v>SAC</v>
          </cell>
          <cell r="K514">
            <v>409</v>
          </cell>
        </row>
        <row r="515">
          <cell r="I515" t="str">
            <v>SF</v>
          </cell>
          <cell r="J515" t="str">
            <v>MIL</v>
          </cell>
          <cell r="K515">
            <v>0</v>
          </cell>
        </row>
        <row r="516">
          <cell r="I516" t="str">
            <v>C</v>
          </cell>
          <cell r="J516" t="str">
            <v>MIN</v>
          </cell>
          <cell r="K516">
            <v>1720</v>
          </cell>
        </row>
        <row r="517">
          <cell r="I517" t="str">
            <v>SF</v>
          </cell>
          <cell r="J517" t="str">
            <v>TOT</v>
          </cell>
          <cell r="K517">
            <v>484</v>
          </cell>
        </row>
        <row r="518">
          <cell r="I518" t="str">
            <v>SF</v>
          </cell>
          <cell r="J518" t="str">
            <v>PHO</v>
          </cell>
          <cell r="K518">
            <v>401</v>
          </cell>
        </row>
        <row r="519">
          <cell r="I519" t="str">
            <v>SF</v>
          </cell>
          <cell r="J519" t="str">
            <v>TOR</v>
          </cell>
          <cell r="K519">
            <v>83</v>
          </cell>
        </row>
        <row r="520">
          <cell r="I520" t="str">
            <v>SG</v>
          </cell>
          <cell r="J520" t="str">
            <v>POR</v>
          </cell>
          <cell r="K520">
            <v>504</v>
          </cell>
        </row>
        <row r="521">
          <cell r="I521" t="str">
            <v>C</v>
          </cell>
          <cell r="J521" t="str">
            <v>IND</v>
          </cell>
          <cell r="K521">
            <v>1019</v>
          </cell>
        </row>
        <row r="522">
          <cell r="I522" t="str">
            <v>PG</v>
          </cell>
          <cell r="J522" t="str">
            <v>DET</v>
          </cell>
          <cell r="K522">
            <v>170</v>
          </cell>
        </row>
        <row r="523">
          <cell r="I523" t="str">
            <v>PG</v>
          </cell>
          <cell r="J523" t="str">
            <v>PHO</v>
          </cell>
          <cell r="K523">
            <v>270</v>
          </cell>
        </row>
        <row r="524">
          <cell r="I524" t="str">
            <v>PF</v>
          </cell>
          <cell r="J524" t="str">
            <v>DAL</v>
          </cell>
          <cell r="K524">
            <v>0</v>
          </cell>
        </row>
        <row r="525">
          <cell r="I525" t="str">
            <v>C</v>
          </cell>
          <cell r="J525" t="str">
            <v>TOR</v>
          </cell>
          <cell r="K525">
            <v>832</v>
          </cell>
        </row>
        <row r="526">
          <cell r="I526" t="str">
            <v>SG</v>
          </cell>
          <cell r="J526" t="str">
            <v>CHI</v>
          </cell>
          <cell r="K526">
            <v>232</v>
          </cell>
        </row>
        <row r="527">
          <cell r="I527" t="str">
            <v>PG</v>
          </cell>
          <cell r="J527" t="str">
            <v>TOR</v>
          </cell>
          <cell r="K527">
            <v>94</v>
          </cell>
        </row>
        <row r="528">
          <cell r="I528" t="str">
            <v>C</v>
          </cell>
          <cell r="J528" t="str">
            <v>GSW</v>
          </cell>
          <cell r="K528">
            <v>18</v>
          </cell>
        </row>
        <row r="529">
          <cell r="I529" t="str">
            <v>PG</v>
          </cell>
          <cell r="J529" t="str">
            <v>BRK</v>
          </cell>
          <cell r="K529">
            <v>7</v>
          </cell>
        </row>
        <row r="530">
          <cell r="I530" t="str">
            <v>SG</v>
          </cell>
          <cell r="J530" t="str">
            <v>MIL</v>
          </cell>
          <cell r="K530">
            <v>111</v>
          </cell>
        </row>
        <row r="531">
          <cell r="I531" t="str">
            <v>PF</v>
          </cell>
          <cell r="J531" t="str">
            <v>POR</v>
          </cell>
          <cell r="K531">
            <v>248</v>
          </cell>
        </row>
        <row r="532">
          <cell r="I532" t="str">
            <v>C</v>
          </cell>
          <cell r="J532" t="str">
            <v>ORL</v>
          </cell>
          <cell r="K532">
            <v>958</v>
          </cell>
        </row>
        <row r="533">
          <cell r="I533" t="str">
            <v>SG</v>
          </cell>
          <cell r="J533" t="str">
            <v>NYK</v>
          </cell>
          <cell r="K533">
            <v>80</v>
          </cell>
        </row>
        <row r="534">
          <cell r="I534" t="str">
            <v>SG</v>
          </cell>
          <cell r="J534" t="str">
            <v>CHI</v>
          </cell>
          <cell r="K534">
            <v>1062</v>
          </cell>
        </row>
        <row r="535">
          <cell r="I535" t="str">
            <v>SG</v>
          </cell>
          <cell r="J535" t="str">
            <v>MIA</v>
          </cell>
          <cell r="K535">
            <v>729</v>
          </cell>
        </row>
        <row r="536">
          <cell r="I536" t="str">
            <v>PG</v>
          </cell>
          <cell r="J536" t="str">
            <v>CHO</v>
          </cell>
          <cell r="K536">
            <v>1588</v>
          </cell>
        </row>
        <row r="537">
          <cell r="I537" t="str">
            <v>PG</v>
          </cell>
          <cell r="J537" t="str">
            <v>WAS</v>
          </cell>
          <cell r="K537">
            <v>1577</v>
          </cell>
        </row>
        <row r="538">
          <cell r="I538" t="str">
            <v>SF</v>
          </cell>
          <cell r="J538" t="str">
            <v>ATL</v>
          </cell>
          <cell r="K538">
            <v>216</v>
          </cell>
        </row>
        <row r="539">
          <cell r="I539" t="str">
            <v>SF</v>
          </cell>
          <cell r="J539" t="str">
            <v>PHO</v>
          </cell>
          <cell r="K539">
            <v>801</v>
          </cell>
        </row>
        <row r="540">
          <cell r="I540" t="str">
            <v>PG</v>
          </cell>
          <cell r="J540" t="str">
            <v>ORL</v>
          </cell>
          <cell r="K540">
            <v>265</v>
          </cell>
        </row>
        <row r="541">
          <cell r="I541" t="str">
            <v>PG</v>
          </cell>
          <cell r="J541" t="str">
            <v>TOT</v>
          </cell>
          <cell r="K541">
            <v>42</v>
          </cell>
        </row>
        <row r="542">
          <cell r="I542" t="str">
            <v>PG</v>
          </cell>
          <cell r="J542" t="str">
            <v>GSW</v>
          </cell>
          <cell r="K542">
            <v>12</v>
          </cell>
        </row>
        <row r="543">
          <cell r="I543" t="str">
            <v>PG</v>
          </cell>
          <cell r="J543" t="str">
            <v>CHO</v>
          </cell>
          <cell r="K543">
            <v>30</v>
          </cell>
        </row>
        <row r="544">
          <cell r="I544" t="str">
            <v>PF</v>
          </cell>
          <cell r="J544" t="str">
            <v>GSW</v>
          </cell>
          <cell r="K544">
            <v>245</v>
          </cell>
        </row>
        <row r="545">
          <cell r="I545" t="str">
            <v>PG</v>
          </cell>
          <cell r="J545" t="str">
            <v>OKC</v>
          </cell>
          <cell r="K545">
            <v>2218</v>
          </cell>
        </row>
        <row r="546">
          <cell r="I546" t="str">
            <v>PF</v>
          </cell>
          <cell r="J546" t="str">
            <v>MIA</v>
          </cell>
          <cell r="K546">
            <v>82</v>
          </cell>
        </row>
        <row r="547">
          <cell r="I547" t="str">
            <v>PG</v>
          </cell>
          <cell r="J547" t="str">
            <v>BRK</v>
          </cell>
          <cell r="K547">
            <v>484</v>
          </cell>
        </row>
        <row r="548">
          <cell r="I548" t="str">
            <v>C</v>
          </cell>
          <cell r="J548" t="str">
            <v>MIA</v>
          </cell>
          <cell r="K548">
            <v>1127</v>
          </cell>
        </row>
        <row r="549">
          <cell r="I549" t="str">
            <v>SF</v>
          </cell>
          <cell r="J549" t="str">
            <v>MIN</v>
          </cell>
          <cell r="K549">
            <v>1607</v>
          </cell>
        </row>
        <row r="550">
          <cell r="I550" t="str">
            <v>SG</v>
          </cell>
          <cell r="J550" t="str">
            <v>ORL</v>
          </cell>
          <cell r="K550">
            <v>18</v>
          </cell>
        </row>
        <row r="551">
          <cell r="I551" t="str">
            <v>PF</v>
          </cell>
          <cell r="J551" t="str">
            <v>PHO</v>
          </cell>
          <cell r="K551">
            <v>251</v>
          </cell>
        </row>
        <row r="552">
          <cell r="I552" t="str">
            <v>PG</v>
          </cell>
          <cell r="J552" t="str">
            <v>TOT</v>
          </cell>
          <cell r="K552">
            <v>612</v>
          </cell>
        </row>
        <row r="553">
          <cell r="I553" t="str">
            <v>PG</v>
          </cell>
          <cell r="J553" t="str">
            <v>DAL</v>
          </cell>
          <cell r="K553">
            <v>522</v>
          </cell>
        </row>
        <row r="554">
          <cell r="I554" t="str">
            <v>PG</v>
          </cell>
          <cell r="J554" t="str">
            <v>CLE</v>
          </cell>
          <cell r="K554">
            <v>90</v>
          </cell>
        </row>
        <row r="555">
          <cell r="I555" t="str">
            <v>PF</v>
          </cell>
          <cell r="J555" t="str">
            <v>TOT</v>
          </cell>
          <cell r="K555">
            <v>283</v>
          </cell>
        </row>
        <row r="556">
          <cell r="I556" t="str">
            <v>PF</v>
          </cell>
          <cell r="J556" t="str">
            <v>MIA</v>
          </cell>
          <cell r="K556">
            <v>148</v>
          </cell>
        </row>
        <row r="557">
          <cell r="I557" t="str">
            <v>PF</v>
          </cell>
          <cell r="J557" t="str">
            <v>CLE</v>
          </cell>
          <cell r="K557">
            <v>135</v>
          </cell>
        </row>
        <row r="558">
          <cell r="I558" t="str">
            <v>SG</v>
          </cell>
          <cell r="J558" t="str">
            <v>TOT</v>
          </cell>
          <cell r="K558">
            <v>1267</v>
          </cell>
        </row>
        <row r="559">
          <cell r="I559" t="str">
            <v>SG</v>
          </cell>
          <cell r="J559" t="str">
            <v>LAL</v>
          </cell>
          <cell r="K559">
            <v>1078</v>
          </cell>
        </row>
        <row r="560">
          <cell r="I560" t="str">
            <v>SG</v>
          </cell>
          <cell r="J560" t="str">
            <v>HOU</v>
          </cell>
          <cell r="K560">
            <v>189</v>
          </cell>
        </row>
        <row r="561">
          <cell r="I561" t="str">
            <v>PF</v>
          </cell>
          <cell r="J561" t="str">
            <v>CHO</v>
          </cell>
          <cell r="K561">
            <v>746</v>
          </cell>
        </row>
        <row r="562">
          <cell r="I562" t="str">
            <v>SF</v>
          </cell>
          <cell r="J562" t="str">
            <v>NOP</v>
          </cell>
          <cell r="K562">
            <v>27</v>
          </cell>
        </row>
        <row r="563">
          <cell r="I563" t="str">
            <v>SF</v>
          </cell>
          <cell r="J563" t="str">
            <v>MEM</v>
          </cell>
          <cell r="K563">
            <v>127</v>
          </cell>
        </row>
        <row r="564">
          <cell r="I564" t="str">
            <v>PF</v>
          </cell>
          <cell r="J564" t="str">
            <v>HOU</v>
          </cell>
          <cell r="K564">
            <v>13</v>
          </cell>
        </row>
        <row r="565">
          <cell r="I565" t="str">
            <v>SF</v>
          </cell>
          <cell r="J565" t="str">
            <v>MIA</v>
          </cell>
          <cell r="K565">
            <v>196</v>
          </cell>
        </row>
        <row r="566">
          <cell r="I566" t="str">
            <v>C</v>
          </cell>
          <cell r="J566" t="str">
            <v>UTA</v>
          </cell>
          <cell r="K566">
            <v>108</v>
          </cell>
        </row>
        <row r="567">
          <cell r="I567" t="str">
            <v>PF</v>
          </cell>
          <cell r="J567" t="str">
            <v>CHO</v>
          </cell>
          <cell r="K567">
            <v>31</v>
          </cell>
        </row>
        <row r="568">
          <cell r="I568" t="str">
            <v>SF</v>
          </cell>
          <cell r="J568" t="str">
            <v>LAL</v>
          </cell>
          <cell r="K568">
            <v>21</v>
          </cell>
        </row>
        <row r="569">
          <cell r="I569" t="str">
            <v>PF</v>
          </cell>
          <cell r="J569" t="str">
            <v>MEM</v>
          </cell>
          <cell r="K569">
            <v>118</v>
          </cell>
        </row>
        <row r="570">
          <cell r="I570" t="str">
            <v>PG</v>
          </cell>
          <cell r="J570" t="str">
            <v>TOR</v>
          </cell>
          <cell r="K570">
            <v>102</v>
          </cell>
        </row>
        <row r="571">
          <cell r="I571" t="str">
            <v>SG</v>
          </cell>
          <cell r="J571" t="str">
            <v>BOS</v>
          </cell>
          <cell r="K571">
            <v>64</v>
          </cell>
        </row>
        <row r="572">
          <cell r="I572" t="str">
            <v>PG</v>
          </cell>
          <cell r="J572" t="str">
            <v>IND</v>
          </cell>
          <cell r="K572">
            <v>62</v>
          </cell>
        </row>
        <row r="573">
          <cell r="I573" t="str">
            <v>SG</v>
          </cell>
          <cell r="J573" t="str">
            <v>LAL</v>
          </cell>
          <cell r="K573">
            <v>791</v>
          </cell>
        </row>
        <row r="574">
          <cell r="I574" t="str">
            <v>PF</v>
          </cell>
          <cell r="J574" t="str">
            <v>IND</v>
          </cell>
          <cell r="K574">
            <v>675</v>
          </cell>
        </row>
        <row r="575">
          <cell r="I575" t="str">
            <v>PF</v>
          </cell>
          <cell r="J575" t="str">
            <v>CHO</v>
          </cell>
          <cell r="K575">
            <v>538</v>
          </cell>
        </row>
        <row r="576">
          <cell r="I576" t="str">
            <v>C</v>
          </cell>
          <cell r="J576" t="str">
            <v>BOS</v>
          </cell>
          <cell r="K576">
            <v>157</v>
          </cell>
        </row>
        <row r="577">
          <cell r="I577" t="str">
            <v>C</v>
          </cell>
          <cell r="J577" t="str">
            <v>ORL</v>
          </cell>
          <cell r="K577">
            <v>20</v>
          </cell>
        </row>
        <row r="578">
          <cell r="I578" t="str">
            <v>SF</v>
          </cell>
          <cell r="J578" t="str">
            <v>CHI</v>
          </cell>
          <cell r="K578">
            <v>173</v>
          </cell>
        </row>
        <row r="579">
          <cell r="I579" t="str">
            <v>C</v>
          </cell>
          <cell r="J579" t="str">
            <v>LAL</v>
          </cell>
          <cell r="K579">
            <v>255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verview"/>
      <sheetName val="QB"/>
      <sheetName val="Teams"/>
      <sheetName val="Position"/>
      <sheetName val="QBS"/>
      <sheetName val="Team and Position"/>
      <sheetName val="NFL Salaries "/>
      <sheetName val="Mobility"/>
      <sheetName val="Customers"/>
      <sheetName val="Tables"/>
      <sheetName val="Birthdays"/>
      <sheetName val="ISSTEP"/>
      <sheetName val="Label Filters"/>
      <sheetName val="Ivies"/>
      <sheetName val="Calc Fields"/>
      <sheetName val="Calc  Item"/>
      <sheetName val="Multiple Sources"/>
      <sheetName val="Navy BOM"/>
      <sheetName val="Navy"/>
      <sheetName val="Changing  Layout"/>
      <sheetName val="Vegas"/>
      <sheetName val="Bitcoin"/>
      <sheetName val="Timeline"/>
      <sheetName val="PSA"/>
      <sheetName val="dinner"/>
      <sheetName val="Salaries"/>
      <sheetName val="Extroverts"/>
      <sheetName val="Wallet"/>
      <sheetName val="Eyes Hair"/>
      <sheetName val="Teachers"/>
      <sheetName val="Cities"/>
      <sheetName val="More on Slicers"/>
      <sheetName val="Fast Food"/>
      <sheetName val="Canada"/>
      <sheetName val="France"/>
      <sheetName val="US"/>
      <sheetName val="Filter Pages"/>
      <sheetName val="Hospit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875735f03deeeba6/Documents/progresspt/endprogress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winston" refreshedDate="44203.441894560186" createdVersion="6" refreshedVersion="6" minRefreshableVersion="3" recordCount="1942" xr:uid="{93D2FC6E-4CAF-43A2-8A50-A12AA1393E8F}">
  <cacheSource type="worksheet">
    <worksheetSource ref="E5:I1947" sheet="Navy" r:id="rId2"/>
  </cacheSource>
  <cacheFields count="5">
    <cacheField name="Vendor" numFmtId="0">
      <sharedItems count="7">
        <s v="Cher"/>
        <s v="Katy"/>
        <s v="Taylor"/>
        <s v="The Boss"/>
        <s v="Ronstadt"/>
        <s v="Eagles"/>
        <s v="Britney"/>
      </sharedItems>
    </cacheField>
    <cacheField name="Type of expense" numFmtId="0">
      <sharedItems count="9">
        <s v="ammunition"/>
        <s v="computers"/>
        <s v="warranty"/>
        <s v="missiles"/>
        <s v="submarines"/>
        <s v="ships"/>
        <s v="radar"/>
        <s v="aircraft carriers"/>
        <s v="planes"/>
      </sharedItems>
    </cacheField>
    <cacheField name="Amount" numFmtId="8">
      <sharedItems containsSemiMixedTypes="0" containsString="0" containsNumber="1" containsInteger="1" minValue="1009625" maxValue="49993427"/>
    </cacheField>
    <cacheField name="Date" numFmtId="14">
      <sharedItems containsSemiMixedTypes="0" containsNonDate="0" containsDate="1" containsString="0" minDate="2019-08-23T00:00:00" maxDate="2023-03-16T00:00:00"/>
    </cacheField>
    <cacheField name="Year" numFmtId="0">
      <sharedItems containsSemiMixedTypes="0" containsString="0" containsNumber="1" containsInteger="1" minValue="2019" maxValue="2023" count="5">
        <n v="2021"/>
        <n v="2020"/>
        <n v="2023"/>
        <n v="2022"/>
        <n v="2019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42">
  <r>
    <x v="0"/>
    <x v="0"/>
    <n v="2392282"/>
    <d v="2021-09-22T00:00:00"/>
    <x v="0"/>
  </r>
  <r>
    <x v="0"/>
    <x v="1"/>
    <n v="48351516"/>
    <d v="2020-10-11T00:00:00"/>
    <x v="1"/>
  </r>
  <r>
    <x v="0"/>
    <x v="2"/>
    <n v="35840123"/>
    <d v="2021-11-28T00:00:00"/>
    <x v="0"/>
  </r>
  <r>
    <x v="0"/>
    <x v="3"/>
    <n v="38601889"/>
    <d v="2023-02-07T00:00:00"/>
    <x v="2"/>
  </r>
  <r>
    <x v="1"/>
    <x v="4"/>
    <n v="38274806"/>
    <d v="2021-04-01T00:00:00"/>
    <x v="0"/>
  </r>
  <r>
    <x v="0"/>
    <x v="1"/>
    <n v="34123276"/>
    <d v="2021-06-24T00:00:00"/>
    <x v="0"/>
  </r>
  <r>
    <x v="2"/>
    <x v="1"/>
    <n v="21900281"/>
    <d v="2021-10-11T00:00:00"/>
    <x v="0"/>
  </r>
  <r>
    <x v="0"/>
    <x v="5"/>
    <n v="40214088"/>
    <d v="2022-01-07T00:00:00"/>
    <x v="3"/>
  </r>
  <r>
    <x v="0"/>
    <x v="6"/>
    <n v="31083131"/>
    <d v="2022-12-18T00:00:00"/>
    <x v="3"/>
  </r>
  <r>
    <x v="1"/>
    <x v="7"/>
    <n v="15249572"/>
    <d v="2021-11-27T00:00:00"/>
    <x v="0"/>
  </r>
  <r>
    <x v="1"/>
    <x v="4"/>
    <n v="41261722"/>
    <d v="2020-08-06T00:00:00"/>
    <x v="1"/>
  </r>
  <r>
    <x v="1"/>
    <x v="5"/>
    <n v="20338768"/>
    <d v="2020-10-27T00:00:00"/>
    <x v="1"/>
  </r>
  <r>
    <x v="0"/>
    <x v="0"/>
    <n v="33605713"/>
    <d v="2022-05-14T00:00:00"/>
    <x v="3"/>
  </r>
  <r>
    <x v="1"/>
    <x v="7"/>
    <n v="41008993"/>
    <d v="2020-12-20T00:00:00"/>
    <x v="1"/>
  </r>
  <r>
    <x v="3"/>
    <x v="5"/>
    <n v="21784070"/>
    <d v="2019-10-08T00:00:00"/>
    <x v="4"/>
  </r>
  <r>
    <x v="0"/>
    <x v="3"/>
    <n v="46096657"/>
    <d v="2020-11-05T00:00:00"/>
    <x v="1"/>
  </r>
  <r>
    <x v="2"/>
    <x v="2"/>
    <n v="48708421"/>
    <d v="2019-10-25T00:00:00"/>
    <x v="4"/>
  </r>
  <r>
    <x v="3"/>
    <x v="4"/>
    <n v="1201308"/>
    <d v="2021-10-17T00:00:00"/>
    <x v="0"/>
  </r>
  <r>
    <x v="1"/>
    <x v="4"/>
    <n v="18751120"/>
    <d v="2020-12-19T00:00:00"/>
    <x v="1"/>
  </r>
  <r>
    <x v="1"/>
    <x v="2"/>
    <n v="35900543"/>
    <d v="2020-03-13T00:00:00"/>
    <x v="1"/>
  </r>
  <r>
    <x v="3"/>
    <x v="5"/>
    <n v="37313181"/>
    <d v="2020-08-02T00:00:00"/>
    <x v="1"/>
  </r>
  <r>
    <x v="4"/>
    <x v="6"/>
    <n v="46977873"/>
    <d v="2019-09-30T00:00:00"/>
    <x v="4"/>
  </r>
  <r>
    <x v="0"/>
    <x v="6"/>
    <n v="21488777"/>
    <d v="2020-05-24T00:00:00"/>
    <x v="1"/>
  </r>
  <r>
    <x v="0"/>
    <x v="0"/>
    <n v="27223939"/>
    <d v="2020-01-01T00:00:00"/>
    <x v="1"/>
  </r>
  <r>
    <x v="1"/>
    <x v="7"/>
    <n v="40441450"/>
    <d v="2022-07-29T00:00:00"/>
    <x v="3"/>
  </r>
  <r>
    <x v="5"/>
    <x v="3"/>
    <n v="22334228"/>
    <d v="2022-03-08T00:00:00"/>
    <x v="3"/>
  </r>
  <r>
    <x v="4"/>
    <x v="8"/>
    <n v="33441248"/>
    <d v="2021-12-16T00:00:00"/>
    <x v="0"/>
  </r>
  <r>
    <x v="0"/>
    <x v="4"/>
    <n v="31117507"/>
    <d v="2020-04-20T00:00:00"/>
    <x v="1"/>
  </r>
  <r>
    <x v="1"/>
    <x v="4"/>
    <n v="26102730"/>
    <d v="2020-03-11T00:00:00"/>
    <x v="1"/>
  </r>
  <r>
    <x v="0"/>
    <x v="0"/>
    <n v="40179406"/>
    <d v="2022-07-28T00:00:00"/>
    <x v="3"/>
  </r>
  <r>
    <x v="0"/>
    <x v="0"/>
    <n v="4206893"/>
    <d v="2020-11-23T00:00:00"/>
    <x v="1"/>
  </r>
  <r>
    <x v="1"/>
    <x v="7"/>
    <n v="45063984"/>
    <d v="2020-12-09T00:00:00"/>
    <x v="1"/>
  </r>
  <r>
    <x v="3"/>
    <x v="7"/>
    <n v="5651037"/>
    <d v="2019-09-28T00:00:00"/>
    <x v="4"/>
  </r>
  <r>
    <x v="6"/>
    <x v="2"/>
    <n v="7317058"/>
    <d v="2022-01-02T00:00:00"/>
    <x v="3"/>
  </r>
  <r>
    <x v="0"/>
    <x v="8"/>
    <n v="1527746"/>
    <d v="2021-10-22T00:00:00"/>
    <x v="0"/>
  </r>
  <r>
    <x v="4"/>
    <x v="3"/>
    <n v="47335380"/>
    <d v="2022-03-27T00:00:00"/>
    <x v="3"/>
  </r>
  <r>
    <x v="0"/>
    <x v="1"/>
    <n v="40486383"/>
    <d v="2020-04-15T00:00:00"/>
    <x v="1"/>
  </r>
  <r>
    <x v="1"/>
    <x v="7"/>
    <n v="6596951"/>
    <d v="2022-02-01T00:00:00"/>
    <x v="3"/>
  </r>
  <r>
    <x v="1"/>
    <x v="2"/>
    <n v="35184927"/>
    <d v="2022-10-21T00:00:00"/>
    <x v="3"/>
  </r>
  <r>
    <x v="5"/>
    <x v="7"/>
    <n v="42976858"/>
    <d v="2021-08-14T00:00:00"/>
    <x v="0"/>
  </r>
  <r>
    <x v="1"/>
    <x v="1"/>
    <n v="7622625"/>
    <d v="2021-01-31T00:00:00"/>
    <x v="0"/>
  </r>
  <r>
    <x v="1"/>
    <x v="1"/>
    <n v="38183355"/>
    <d v="2021-12-14T00:00:00"/>
    <x v="0"/>
  </r>
  <r>
    <x v="0"/>
    <x v="4"/>
    <n v="33029485"/>
    <d v="2023-01-05T00:00:00"/>
    <x v="2"/>
  </r>
  <r>
    <x v="5"/>
    <x v="5"/>
    <n v="41282405"/>
    <d v="2020-02-23T00:00:00"/>
    <x v="1"/>
  </r>
  <r>
    <x v="1"/>
    <x v="5"/>
    <n v="14609460"/>
    <d v="2021-10-15T00:00:00"/>
    <x v="0"/>
  </r>
  <r>
    <x v="1"/>
    <x v="6"/>
    <n v="32680859"/>
    <d v="2021-07-14T00:00:00"/>
    <x v="0"/>
  </r>
  <r>
    <x v="3"/>
    <x v="8"/>
    <n v="32866542"/>
    <d v="2022-03-07T00:00:00"/>
    <x v="3"/>
  </r>
  <r>
    <x v="0"/>
    <x v="2"/>
    <n v="22052190"/>
    <d v="2021-01-13T00:00:00"/>
    <x v="0"/>
  </r>
  <r>
    <x v="1"/>
    <x v="3"/>
    <n v="46634336"/>
    <d v="2020-12-16T00:00:00"/>
    <x v="1"/>
  </r>
  <r>
    <x v="3"/>
    <x v="1"/>
    <n v="13722125"/>
    <d v="2019-11-28T00:00:00"/>
    <x v="4"/>
  </r>
  <r>
    <x v="5"/>
    <x v="2"/>
    <n v="15440321"/>
    <d v="2020-03-23T00:00:00"/>
    <x v="1"/>
  </r>
  <r>
    <x v="0"/>
    <x v="3"/>
    <n v="39915592"/>
    <d v="2022-11-16T00:00:00"/>
    <x v="3"/>
  </r>
  <r>
    <x v="3"/>
    <x v="2"/>
    <n v="29864399"/>
    <d v="2022-06-11T00:00:00"/>
    <x v="3"/>
  </r>
  <r>
    <x v="5"/>
    <x v="3"/>
    <n v="5525213"/>
    <d v="2019-10-10T00:00:00"/>
    <x v="4"/>
  </r>
  <r>
    <x v="3"/>
    <x v="2"/>
    <n v="30134186"/>
    <d v="2021-09-20T00:00:00"/>
    <x v="0"/>
  </r>
  <r>
    <x v="0"/>
    <x v="3"/>
    <n v="27412728"/>
    <d v="2022-07-12T00:00:00"/>
    <x v="3"/>
  </r>
  <r>
    <x v="1"/>
    <x v="5"/>
    <n v="28008871"/>
    <d v="2020-12-15T00:00:00"/>
    <x v="1"/>
  </r>
  <r>
    <x v="3"/>
    <x v="4"/>
    <n v="20322066"/>
    <d v="2021-12-06T00:00:00"/>
    <x v="0"/>
  </r>
  <r>
    <x v="2"/>
    <x v="6"/>
    <n v="20562917"/>
    <d v="2021-04-24T00:00:00"/>
    <x v="0"/>
  </r>
  <r>
    <x v="5"/>
    <x v="7"/>
    <n v="1318245"/>
    <d v="2021-01-23T00:00:00"/>
    <x v="0"/>
  </r>
  <r>
    <x v="0"/>
    <x v="5"/>
    <n v="44809521"/>
    <d v="2019-09-01T00:00:00"/>
    <x v="4"/>
  </r>
  <r>
    <x v="0"/>
    <x v="6"/>
    <n v="31230213"/>
    <d v="2021-02-03T00:00:00"/>
    <x v="0"/>
  </r>
  <r>
    <x v="1"/>
    <x v="6"/>
    <n v="6868614"/>
    <d v="2019-09-13T00:00:00"/>
    <x v="4"/>
  </r>
  <r>
    <x v="1"/>
    <x v="7"/>
    <n v="8339329"/>
    <d v="2022-03-30T00:00:00"/>
    <x v="3"/>
  </r>
  <r>
    <x v="5"/>
    <x v="8"/>
    <n v="25041815"/>
    <d v="2019-09-02T00:00:00"/>
    <x v="4"/>
  </r>
  <r>
    <x v="1"/>
    <x v="0"/>
    <n v="8608409"/>
    <d v="2022-06-10T00:00:00"/>
    <x v="3"/>
  </r>
  <r>
    <x v="5"/>
    <x v="8"/>
    <n v="49699062"/>
    <d v="2019-11-18T00:00:00"/>
    <x v="4"/>
  </r>
  <r>
    <x v="0"/>
    <x v="5"/>
    <n v="13607087"/>
    <d v="2021-04-25T00:00:00"/>
    <x v="0"/>
  </r>
  <r>
    <x v="1"/>
    <x v="7"/>
    <n v="31824331"/>
    <d v="2021-08-05T00:00:00"/>
    <x v="0"/>
  </r>
  <r>
    <x v="0"/>
    <x v="5"/>
    <n v="3329150"/>
    <d v="2020-04-30T00:00:00"/>
    <x v="1"/>
  </r>
  <r>
    <x v="3"/>
    <x v="3"/>
    <n v="48232225"/>
    <d v="2022-11-08T00:00:00"/>
    <x v="3"/>
  </r>
  <r>
    <x v="5"/>
    <x v="4"/>
    <n v="42373086"/>
    <d v="2020-10-03T00:00:00"/>
    <x v="1"/>
  </r>
  <r>
    <x v="0"/>
    <x v="3"/>
    <n v="21402758"/>
    <d v="2021-01-12T00:00:00"/>
    <x v="0"/>
  </r>
  <r>
    <x v="1"/>
    <x v="6"/>
    <n v="31553924"/>
    <d v="2022-11-08T00:00:00"/>
    <x v="3"/>
  </r>
  <r>
    <x v="1"/>
    <x v="6"/>
    <n v="44988679"/>
    <d v="2022-01-30T00:00:00"/>
    <x v="3"/>
  </r>
  <r>
    <x v="5"/>
    <x v="6"/>
    <n v="19333712"/>
    <d v="2022-11-03T00:00:00"/>
    <x v="3"/>
  </r>
  <r>
    <x v="0"/>
    <x v="5"/>
    <n v="7140942"/>
    <d v="2022-05-28T00:00:00"/>
    <x v="3"/>
  </r>
  <r>
    <x v="1"/>
    <x v="3"/>
    <n v="10402165"/>
    <d v="2020-03-24T00:00:00"/>
    <x v="1"/>
  </r>
  <r>
    <x v="6"/>
    <x v="2"/>
    <n v="16719376"/>
    <d v="2021-11-14T00:00:00"/>
    <x v="0"/>
  </r>
  <r>
    <x v="3"/>
    <x v="5"/>
    <n v="24720162"/>
    <d v="2020-08-30T00:00:00"/>
    <x v="1"/>
  </r>
  <r>
    <x v="1"/>
    <x v="7"/>
    <n v="31610241"/>
    <d v="2020-07-13T00:00:00"/>
    <x v="1"/>
  </r>
  <r>
    <x v="0"/>
    <x v="0"/>
    <n v="20601426"/>
    <d v="2022-04-30T00:00:00"/>
    <x v="3"/>
  </r>
  <r>
    <x v="1"/>
    <x v="2"/>
    <n v="9291671"/>
    <d v="2022-06-19T00:00:00"/>
    <x v="3"/>
  </r>
  <r>
    <x v="5"/>
    <x v="5"/>
    <n v="26172637"/>
    <d v="2020-01-01T00:00:00"/>
    <x v="1"/>
  </r>
  <r>
    <x v="1"/>
    <x v="8"/>
    <n v="16330909"/>
    <d v="2022-04-30T00:00:00"/>
    <x v="3"/>
  </r>
  <r>
    <x v="1"/>
    <x v="4"/>
    <n v="17923324"/>
    <d v="2021-03-09T00:00:00"/>
    <x v="0"/>
  </r>
  <r>
    <x v="0"/>
    <x v="1"/>
    <n v="19470153"/>
    <d v="2022-04-04T00:00:00"/>
    <x v="3"/>
  </r>
  <r>
    <x v="1"/>
    <x v="7"/>
    <n v="43101902"/>
    <d v="2023-01-25T00:00:00"/>
    <x v="2"/>
  </r>
  <r>
    <x v="3"/>
    <x v="6"/>
    <n v="31517517"/>
    <d v="2020-10-21T00:00:00"/>
    <x v="1"/>
  </r>
  <r>
    <x v="0"/>
    <x v="6"/>
    <n v="18681686"/>
    <d v="2020-08-26T00:00:00"/>
    <x v="1"/>
  </r>
  <r>
    <x v="0"/>
    <x v="5"/>
    <n v="24872416"/>
    <d v="2020-05-17T00:00:00"/>
    <x v="1"/>
  </r>
  <r>
    <x v="0"/>
    <x v="8"/>
    <n v="37370693"/>
    <d v="2020-06-21T00:00:00"/>
    <x v="1"/>
  </r>
  <r>
    <x v="1"/>
    <x v="2"/>
    <n v="14523848"/>
    <d v="2019-12-19T00:00:00"/>
    <x v="4"/>
  </r>
  <r>
    <x v="1"/>
    <x v="1"/>
    <n v="48841485"/>
    <d v="2020-02-18T00:00:00"/>
    <x v="1"/>
  </r>
  <r>
    <x v="3"/>
    <x v="5"/>
    <n v="40670138"/>
    <d v="2022-05-31T00:00:00"/>
    <x v="3"/>
  </r>
  <r>
    <x v="0"/>
    <x v="8"/>
    <n v="23072577"/>
    <d v="2020-01-10T00:00:00"/>
    <x v="1"/>
  </r>
  <r>
    <x v="1"/>
    <x v="3"/>
    <n v="22626461"/>
    <d v="2022-02-02T00:00:00"/>
    <x v="3"/>
  </r>
  <r>
    <x v="3"/>
    <x v="8"/>
    <n v="1191745"/>
    <d v="2021-04-11T00:00:00"/>
    <x v="0"/>
  </r>
  <r>
    <x v="1"/>
    <x v="7"/>
    <n v="10977076"/>
    <d v="2022-07-15T00:00:00"/>
    <x v="3"/>
  </r>
  <r>
    <x v="5"/>
    <x v="5"/>
    <n v="29328604"/>
    <d v="2021-01-09T00:00:00"/>
    <x v="0"/>
  </r>
  <r>
    <x v="1"/>
    <x v="4"/>
    <n v="40937610"/>
    <d v="2022-09-25T00:00:00"/>
    <x v="3"/>
  </r>
  <r>
    <x v="6"/>
    <x v="6"/>
    <n v="6171705"/>
    <d v="2020-05-18T00:00:00"/>
    <x v="1"/>
  </r>
  <r>
    <x v="5"/>
    <x v="4"/>
    <n v="42379988"/>
    <d v="2021-10-19T00:00:00"/>
    <x v="0"/>
  </r>
  <r>
    <x v="4"/>
    <x v="1"/>
    <n v="36690335"/>
    <d v="2023-01-14T00:00:00"/>
    <x v="2"/>
  </r>
  <r>
    <x v="0"/>
    <x v="1"/>
    <n v="43137883"/>
    <d v="2019-09-11T00:00:00"/>
    <x v="4"/>
  </r>
  <r>
    <x v="1"/>
    <x v="4"/>
    <n v="19329980"/>
    <d v="2022-01-02T00:00:00"/>
    <x v="3"/>
  </r>
  <r>
    <x v="0"/>
    <x v="6"/>
    <n v="27283779"/>
    <d v="2020-06-11T00:00:00"/>
    <x v="1"/>
  </r>
  <r>
    <x v="1"/>
    <x v="1"/>
    <n v="24816315"/>
    <d v="2019-10-03T00:00:00"/>
    <x v="4"/>
  </r>
  <r>
    <x v="1"/>
    <x v="2"/>
    <n v="46106179"/>
    <d v="2019-11-15T00:00:00"/>
    <x v="4"/>
  </r>
  <r>
    <x v="0"/>
    <x v="1"/>
    <n v="35835384"/>
    <d v="2022-10-27T00:00:00"/>
    <x v="3"/>
  </r>
  <r>
    <x v="1"/>
    <x v="2"/>
    <n v="39692121"/>
    <d v="2022-12-06T00:00:00"/>
    <x v="3"/>
  </r>
  <r>
    <x v="0"/>
    <x v="2"/>
    <n v="16798550"/>
    <d v="2022-01-07T00:00:00"/>
    <x v="3"/>
  </r>
  <r>
    <x v="0"/>
    <x v="1"/>
    <n v="48455812"/>
    <d v="2022-03-20T00:00:00"/>
    <x v="3"/>
  </r>
  <r>
    <x v="1"/>
    <x v="3"/>
    <n v="45989504"/>
    <d v="2022-05-18T00:00:00"/>
    <x v="3"/>
  </r>
  <r>
    <x v="1"/>
    <x v="2"/>
    <n v="27425720"/>
    <d v="2020-05-09T00:00:00"/>
    <x v="1"/>
  </r>
  <r>
    <x v="1"/>
    <x v="3"/>
    <n v="41605187"/>
    <d v="2020-07-26T00:00:00"/>
    <x v="1"/>
  </r>
  <r>
    <x v="1"/>
    <x v="6"/>
    <n v="26583891"/>
    <d v="2022-08-17T00:00:00"/>
    <x v="3"/>
  </r>
  <r>
    <x v="3"/>
    <x v="6"/>
    <n v="17383415"/>
    <d v="2022-04-29T00:00:00"/>
    <x v="3"/>
  </r>
  <r>
    <x v="0"/>
    <x v="1"/>
    <n v="27990648"/>
    <d v="2023-01-09T00:00:00"/>
    <x v="2"/>
  </r>
  <r>
    <x v="1"/>
    <x v="7"/>
    <n v="30319028"/>
    <d v="2021-04-28T00:00:00"/>
    <x v="0"/>
  </r>
  <r>
    <x v="4"/>
    <x v="0"/>
    <n v="30046797"/>
    <d v="2023-03-06T00:00:00"/>
    <x v="2"/>
  </r>
  <r>
    <x v="5"/>
    <x v="8"/>
    <n v="26549988"/>
    <d v="2021-03-25T00:00:00"/>
    <x v="0"/>
  </r>
  <r>
    <x v="4"/>
    <x v="7"/>
    <n v="47276404"/>
    <d v="2023-01-04T00:00:00"/>
    <x v="2"/>
  </r>
  <r>
    <x v="3"/>
    <x v="1"/>
    <n v="5050013"/>
    <d v="2021-05-07T00:00:00"/>
    <x v="0"/>
  </r>
  <r>
    <x v="5"/>
    <x v="2"/>
    <n v="19966404"/>
    <d v="2020-12-17T00:00:00"/>
    <x v="1"/>
  </r>
  <r>
    <x v="1"/>
    <x v="8"/>
    <n v="26402951"/>
    <d v="2020-11-19T00:00:00"/>
    <x v="1"/>
  </r>
  <r>
    <x v="0"/>
    <x v="4"/>
    <n v="49200450"/>
    <d v="2021-03-13T00:00:00"/>
    <x v="0"/>
  </r>
  <r>
    <x v="6"/>
    <x v="0"/>
    <n v="46657370"/>
    <d v="2022-10-08T00:00:00"/>
    <x v="3"/>
  </r>
  <r>
    <x v="0"/>
    <x v="1"/>
    <n v="14599488"/>
    <d v="2021-03-31T00:00:00"/>
    <x v="0"/>
  </r>
  <r>
    <x v="5"/>
    <x v="3"/>
    <n v="10098914"/>
    <d v="2022-09-12T00:00:00"/>
    <x v="3"/>
  </r>
  <r>
    <x v="3"/>
    <x v="3"/>
    <n v="38113532"/>
    <d v="2019-12-27T00:00:00"/>
    <x v="4"/>
  </r>
  <r>
    <x v="4"/>
    <x v="7"/>
    <n v="27383910"/>
    <d v="2022-07-30T00:00:00"/>
    <x v="3"/>
  </r>
  <r>
    <x v="0"/>
    <x v="0"/>
    <n v="34525753"/>
    <d v="2020-06-19T00:00:00"/>
    <x v="1"/>
  </r>
  <r>
    <x v="1"/>
    <x v="2"/>
    <n v="10121673"/>
    <d v="2021-09-03T00:00:00"/>
    <x v="0"/>
  </r>
  <r>
    <x v="5"/>
    <x v="4"/>
    <n v="20902024"/>
    <d v="2020-11-28T00:00:00"/>
    <x v="1"/>
  </r>
  <r>
    <x v="3"/>
    <x v="8"/>
    <n v="48640835"/>
    <d v="2020-12-11T00:00:00"/>
    <x v="1"/>
  </r>
  <r>
    <x v="1"/>
    <x v="7"/>
    <n v="7625783"/>
    <d v="2021-09-01T00:00:00"/>
    <x v="0"/>
  </r>
  <r>
    <x v="0"/>
    <x v="5"/>
    <n v="6925753"/>
    <d v="2022-12-07T00:00:00"/>
    <x v="3"/>
  </r>
  <r>
    <x v="0"/>
    <x v="2"/>
    <n v="18156610"/>
    <d v="2022-09-16T00:00:00"/>
    <x v="3"/>
  </r>
  <r>
    <x v="0"/>
    <x v="1"/>
    <n v="25919233"/>
    <d v="2022-09-18T00:00:00"/>
    <x v="3"/>
  </r>
  <r>
    <x v="5"/>
    <x v="3"/>
    <n v="48892202"/>
    <d v="2023-01-08T00:00:00"/>
    <x v="2"/>
  </r>
  <r>
    <x v="0"/>
    <x v="8"/>
    <n v="39455248"/>
    <d v="2022-12-14T00:00:00"/>
    <x v="3"/>
  </r>
  <r>
    <x v="0"/>
    <x v="5"/>
    <n v="33426879"/>
    <d v="2022-11-16T00:00:00"/>
    <x v="3"/>
  </r>
  <r>
    <x v="6"/>
    <x v="8"/>
    <n v="48697848"/>
    <d v="2021-08-11T00:00:00"/>
    <x v="0"/>
  </r>
  <r>
    <x v="3"/>
    <x v="2"/>
    <n v="2121415"/>
    <d v="2022-10-27T00:00:00"/>
    <x v="3"/>
  </r>
  <r>
    <x v="4"/>
    <x v="8"/>
    <n v="30067540"/>
    <d v="2021-01-19T00:00:00"/>
    <x v="0"/>
  </r>
  <r>
    <x v="0"/>
    <x v="8"/>
    <n v="3010557"/>
    <d v="2020-05-23T00:00:00"/>
    <x v="1"/>
  </r>
  <r>
    <x v="3"/>
    <x v="7"/>
    <n v="39337904"/>
    <d v="2022-02-26T00:00:00"/>
    <x v="3"/>
  </r>
  <r>
    <x v="3"/>
    <x v="5"/>
    <n v="1105591"/>
    <d v="2021-10-30T00:00:00"/>
    <x v="0"/>
  </r>
  <r>
    <x v="2"/>
    <x v="0"/>
    <n v="5898119"/>
    <d v="2020-05-20T00:00:00"/>
    <x v="1"/>
  </r>
  <r>
    <x v="5"/>
    <x v="7"/>
    <n v="49464476"/>
    <d v="2021-05-13T00:00:00"/>
    <x v="0"/>
  </r>
  <r>
    <x v="1"/>
    <x v="7"/>
    <n v="47255569"/>
    <d v="2023-01-08T00:00:00"/>
    <x v="2"/>
  </r>
  <r>
    <x v="4"/>
    <x v="4"/>
    <n v="17143737"/>
    <d v="2022-06-03T00:00:00"/>
    <x v="3"/>
  </r>
  <r>
    <x v="3"/>
    <x v="1"/>
    <n v="28134848"/>
    <d v="2022-04-04T00:00:00"/>
    <x v="3"/>
  </r>
  <r>
    <x v="0"/>
    <x v="1"/>
    <n v="1507215"/>
    <d v="2019-10-31T00:00:00"/>
    <x v="4"/>
  </r>
  <r>
    <x v="0"/>
    <x v="8"/>
    <n v="12081309"/>
    <d v="2019-09-12T00:00:00"/>
    <x v="4"/>
  </r>
  <r>
    <x v="3"/>
    <x v="6"/>
    <n v="8402813"/>
    <d v="2020-10-10T00:00:00"/>
    <x v="1"/>
  </r>
  <r>
    <x v="0"/>
    <x v="2"/>
    <n v="30987156"/>
    <d v="2022-10-17T00:00:00"/>
    <x v="3"/>
  </r>
  <r>
    <x v="3"/>
    <x v="7"/>
    <n v="7621378"/>
    <d v="2021-03-26T00:00:00"/>
    <x v="0"/>
  </r>
  <r>
    <x v="5"/>
    <x v="3"/>
    <n v="44838118"/>
    <d v="2021-02-09T00:00:00"/>
    <x v="0"/>
  </r>
  <r>
    <x v="2"/>
    <x v="4"/>
    <n v="27660461"/>
    <d v="2019-11-15T00:00:00"/>
    <x v="4"/>
  </r>
  <r>
    <x v="1"/>
    <x v="3"/>
    <n v="22852606"/>
    <d v="2020-05-25T00:00:00"/>
    <x v="1"/>
  </r>
  <r>
    <x v="1"/>
    <x v="1"/>
    <n v="2444259"/>
    <d v="2019-09-05T00:00:00"/>
    <x v="4"/>
  </r>
  <r>
    <x v="6"/>
    <x v="8"/>
    <n v="8236071"/>
    <d v="2020-11-29T00:00:00"/>
    <x v="1"/>
  </r>
  <r>
    <x v="1"/>
    <x v="0"/>
    <n v="16253474"/>
    <d v="2021-12-31T00:00:00"/>
    <x v="0"/>
  </r>
  <r>
    <x v="4"/>
    <x v="0"/>
    <n v="49077895"/>
    <d v="2019-12-18T00:00:00"/>
    <x v="4"/>
  </r>
  <r>
    <x v="6"/>
    <x v="0"/>
    <n v="13989563"/>
    <d v="2023-01-11T00:00:00"/>
    <x v="2"/>
  </r>
  <r>
    <x v="0"/>
    <x v="4"/>
    <n v="31052026"/>
    <d v="2021-06-05T00:00:00"/>
    <x v="0"/>
  </r>
  <r>
    <x v="0"/>
    <x v="1"/>
    <n v="26578778"/>
    <d v="2021-01-20T00:00:00"/>
    <x v="0"/>
  </r>
  <r>
    <x v="6"/>
    <x v="8"/>
    <n v="8135667"/>
    <d v="2019-10-08T00:00:00"/>
    <x v="4"/>
  </r>
  <r>
    <x v="1"/>
    <x v="2"/>
    <n v="8565531"/>
    <d v="2022-01-03T00:00:00"/>
    <x v="3"/>
  </r>
  <r>
    <x v="1"/>
    <x v="0"/>
    <n v="29050508"/>
    <d v="2023-02-15T00:00:00"/>
    <x v="2"/>
  </r>
  <r>
    <x v="1"/>
    <x v="6"/>
    <n v="3288655"/>
    <d v="2022-03-21T00:00:00"/>
    <x v="3"/>
  </r>
  <r>
    <x v="2"/>
    <x v="4"/>
    <n v="38007257"/>
    <d v="2023-01-23T00:00:00"/>
    <x v="2"/>
  </r>
  <r>
    <x v="0"/>
    <x v="1"/>
    <n v="12376867"/>
    <d v="2022-12-28T00:00:00"/>
    <x v="3"/>
  </r>
  <r>
    <x v="0"/>
    <x v="1"/>
    <n v="6353882"/>
    <d v="2021-01-21T00:00:00"/>
    <x v="0"/>
  </r>
  <r>
    <x v="1"/>
    <x v="8"/>
    <n v="9115968"/>
    <d v="2022-11-28T00:00:00"/>
    <x v="3"/>
  </r>
  <r>
    <x v="2"/>
    <x v="5"/>
    <n v="31083159"/>
    <d v="2022-10-12T00:00:00"/>
    <x v="3"/>
  </r>
  <r>
    <x v="0"/>
    <x v="0"/>
    <n v="22806380"/>
    <d v="2020-02-15T00:00:00"/>
    <x v="1"/>
  </r>
  <r>
    <x v="6"/>
    <x v="0"/>
    <n v="25766782"/>
    <d v="2023-01-12T00:00:00"/>
    <x v="2"/>
  </r>
  <r>
    <x v="1"/>
    <x v="0"/>
    <n v="37945174"/>
    <d v="2020-10-26T00:00:00"/>
    <x v="1"/>
  </r>
  <r>
    <x v="0"/>
    <x v="7"/>
    <n v="27019276"/>
    <d v="2021-08-09T00:00:00"/>
    <x v="0"/>
  </r>
  <r>
    <x v="1"/>
    <x v="3"/>
    <n v="36913692"/>
    <d v="2022-04-18T00:00:00"/>
    <x v="3"/>
  </r>
  <r>
    <x v="1"/>
    <x v="7"/>
    <n v="39504453"/>
    <d v="2021-11-09T00:00:00"/>
    <x v="0"/>
  </r>
  <r>
    <x v="1"/>
    <x v="7"/>
    <n v="33073042"/>
    <d v="2021-11-02T00:00:00"/>
    <x v="0"/>
  </r>
  <r>
    <x v="4"/>
    <x v="5"/>
    <n v="7875220"/>
    <d v="2022-04-04T00:00:00"/>
    <x v="3"/>
  </r>
  <r>
    <x v="0"/>
    <x v="4"/>
    <n v="19817505"/>
    <d v="2020-02-04T00:00:00"/>
    <x v="1"/>
  </r>
  <r>
    <x v="4"/>
    <x v="5"/>
    <n v="43211709"/>
    <d v="2021-04-15T00:00:00"/>
    <x v="0"/>
  </r>
  <r>
    <x v="1"/>
    <x v="4"/>
    <n v="40967076"/>
    <d v="2020-08-26T00:00:00"/>
    <x v="1"/>
  </r>
  <r>
    <x v="0"/>
    <x v="7"/>
    <n v="21933201"/>
    <d v="2020-09-23T00:00:00"/>
    <x v="1"/>
  </r>
  <r>
    <x v="6"/>
    <x v="8"/>
    <n v="33070743"/>
    <d v="2020-09-17T00:00:00"/>
    <x v="1"/>
  </r>
  <r>
    <x v="1"/>
    <x v="2"/>
    <n v="47522382"/>
    <d v="2021-05-20T00:00:00"/>
    <x v="0"/>
  </r>
  <r>
    <x v="1"/>
    <x v="3"/>
    <n v="10147174"/>
    <d v="2021-01-07T00:00:00"/>
    <x v="0"/>
  </r>
  <r>
    <x v="3"/>
    <x v="1"/>
    <n v="14871836"/>
    <d v="2021-11-14T00:00:00"/>
    <x v="0"/>
  </r>
  <r>
    <x v="6"/>
    <x v="4"/>
    <n v="26197377"/>
    <d v="2021-12-06T00:00:00"/>
    <x v="0"/>
  </r>
  <r>
    <x v="1"/>
    <x v="1"/>
    <n v="10917093"/>
    <d v="2022-11-20T00:00:00"/>
    <x v="3"/>
  </r>
  <r>
    <x v="0"/>
    <x v="0"/>
    <n v="18749036"/>
    <d v="2020-11-03T00:00:00"/>
    <x v="1"/>
  </r>
  <r>
    <x v="2"/>
    <x v="7"/>
    <n v="49316612"/>
    <d v="2022-10-30T00:00:00"/>
    <x v="3"/>
  </r>
  <r>
    <x v="0"/>
    <x v="4"/>
    <n v="17915290"/>
    <d v="2021-02-24T00:00:00"/>
    <x v="0"/>
  </r>
  <r>
    <x v="0"/>
    <x v="5"/>
    <n v="30596785"/>
    <d v="2022-11-14T00:00:00"/>
    <x v="3"/>
  </r>
  <r>
    <x v="5"/>
    <x v="4"/>
    <n v="21132562"/>
    <d v="2023-01-22T00:00:00"/>
    <x v="2"/>
  </r>
  <r>
    <x v="0"/>
    <x v="8"/>
    <n v="44156197"/>
    <d v="2023-02-04T00:00:00"/>
    <x v="2"/>
  </r>
  <r>
    <x v="0"/>
    <x v="8"/>
    <n v="20149415"/>
    <d v="2021-01-09T00:00:00"/>
    <x v="0"/>
  </r>
  <r>
    <x v="6"/>
    <x v="4"/>
    <n v="5403340"/>
    <d v="2019-12-24T00:00:00"/>
    <x v="4"/>
  </r>
  <r>
    <x v="1"/>
    <x v="6"/>
    <n v="10475867"/>
    <d v="2022-06-19T00:00:00"/>
    <x v="3"/>
  </r>
  <r>
    <x v="1"/>
    <x v="1"/>
    <n v="2938643"/>
    <d v="2020-11-17T00:00:00"/>
    <x v="1"/>
  </r>
  <r>
    <x v="1"/>
    <x v="6"/>
    <n v="41483158"/>
    <d v="2021-08-21T00:00:00"/>
    <x v="0"/>
  </r>
  <r>
    <x v="5"/>
    <x v="3"/>
    <n v="39482293"/>
    <d v="2020-02-28T00:00:00"/>
    <x v="1"/>
  </r>
  <r>
    <x v="5"/>
    <x v="7"/>
    <n v="24940736"/>
    <d v="2020-10-12T00:00:00"/>
    <x v="1"/>
  </r>
  <r>
    <x v="1"/>
    <x v="3"/>
    <n v="10068763"/>
    <d v="2022-11-25T00:00:00"/>
    <x v="3"/>
  </r>
  <r>
    <x v="3"/>
    <x v="6"/>
    <n v="7195193"/>
    <d v="2022-11-15T00:00:00"/>
    <x v="3"/>
  </r>
  <r>
    <x v="0"/>
    <x v="2"/>
    <n v="32520405"/>
    <d v="2020-11-21T00:00:00"/>
    <x v="1"/>
  </r>
  <r>
    <x v="3"/>
    <x v="6"/>
    <n v="3786120"/>
    <d v="2021-04-26T00:00:00"/>
    <x v="0"/>
  </r>
  <r>
    <x v="1"/>
    <x v="3"/>
    <n v="37854966"/>
    <d v="2020-12-05T00:00:00"/>
    <x v="1"/>
  </r>
  <r>
    <x v="1"/>
    <x v="3"/>
    <n v="36743994"/>
    <d v="2022-08-06T00:00:00"/>
    <x v="3"/>
  </r>
  <r>
    <x v="1"/>
    <x v="0"/>
    <n v="44306823"/>
    <d v="2020-06-07T00:00:00"/>
    <x v="1"/>
  </r>
  <r>
    <x v="4"/>
    <x v="4"/>
    <n v="38813785"/>
    <d v="2022-01-20T00:00:00"/>
    <x v="3"/>
  </r>
  <r>
    <x v="1"/>
    <x v="5"/>
    <n v="18615171"/>
    <d v="2022-11-27T00:00:00"/>
    <x v="3"/>
  </r>
  <r>
    <x v="1"/>
    <x v="3"/>
    <n v="25648837"/>
    <d v="2019-10-28T00:00:00"/>
    <x v="4"/>
  </r>
  <r>
    <x v="1"/>
    <x v="2"/>
    <n v="19386314"/>
    <d v="2021-12-11T00:00:00"/>
    <x v="0"/>
  </r>
  <r>
    <x v="0"/>
    <x v="7"/>
    <n v="11597561"/>
    <d v="2023-01-23T00:00:00"/>
    <x v="2"/>
  </r>
  <r>
    <x v="4"/>
    <x v="5"/>
    <n v="22109103"/>
    <d v="2021-01-04T00:00:00"/>
    <x v="0"/>
  </r>
  <r>
    <x v="0"/>
    <x v="1"/>
    <n v="22601185"/>
    <d v="2019-12-15T00:00:00"/>
    <x v="4"/>
  </r>
  <r>
    <x v="3"/>
    <x v="4"/>
    <n v="40688785"/>
    <d v="2020-09-06T00:00:00"/>
    <x v="1"/>
  </r>
  <r>
    <x v="1"/>
    <x v="7"/>
    <n v="39739020"/>
    <d v="2022-05-22T00:00:00"/>
    <x v="3"/>
  </r>
  <r>
    <x v="0"/>
    <x v="8"/>
    <n v="10541425"/>
    <d v="2021-03-21T00:00:00"/>
    <x v="0"/>
  </r>
  <r>
    <x v="0"/>
    <x v="2"/>
    <n v="27788047"/>
    <d v="2022-10-25T00:00:00"/>
    <x v="3"/>
  </r>
  <r>
    <x v="3"/>
    <x v="3"/>
    <n v="15389940"/>
    <d v="2021-08-30T00:00:00"/>
    <x v="0"/>
  </r>
  <r>
    <x v="1"/>
    <x v="3"/>
    <n v="37764503"/>
    <d v="2020-08-26T00:00:00"/>
    <x v="1"/>
  </r>
  <r>
    <x v="2"/>
    <x v="1"/>
    <n v="14051859"/>
    <d v="2020-01-01T00:00:00"/>
    <x v="1"/>
  </r>
  <r>
    <x v="0"/>
    <x v="6"/>
    <n v="33208654"/>
    <d v="2022-06-03T00:00:00"/>
    <x v="3"/>
  </r>
  <r>
    <x v="1"/>
    <x v="5"/>
    <n v="24405905"/>
    <d v="2019-10-28T00:00:00"/>
    <x v="4"/>
  </r>
  <r>
    <x v="1"/>
    <x v="4"/>
    <n v="30376842"/>
    <d v="2023-02-18T00:00:00"/>
    <x v="2"/>
  </r>
  <r>
    <x v="1"/>
    <x v="7"/>
    <n v="13333763"/>
    <d v="2020-09-27T00:00:00"/>
    <x v="1"/>
  </r>
  <r>
    <x v="5"/>
    <x v="8"/>
    <n v="34287883"/>
    <d v="2021-01-09T00:00:00"/>
    <x v="0"/>
  </r>
  <r>
    <x v="1"/>
    <x v="1"/>
    <n v="16672444"/>
    <d v="2019-10-12T00:00:00"/>
    <x v="4"/>
  </r>
  <r>
    <x v="6"/>
    <x v="6"/>
    <n v="31895865"/>
    <d v="2022-06-27T00:00:00"/>
    <x v="3"/>
  </r>
  <r>
    <x v="0"/>
    <x v="0"/>
    <n v="23040819"/>
    <d v="2019-09-06T00:00:00"/>
    <x v="4"/>
  </r>
  <r>
    <x v="1"/>
    <x v="6"/>
    <n v="43370674"/>
    <d v="2023-01-24T00:00:00"/>
    <x v="2"/>
  </r>
  <r>
    <x v="0"/>
    <x v="4"/>
    <n v="22005193"/>
    <d v="2021-02-01T00:00:00"/>
    <x v="0"/>
  </r>
  <r>
    <x v="0"/>
    <x v="1"/>
    <n v="38269638"/>
    <d v="2022-07-19T00:00:00"/>
    <x v="3"/>
  </r>
  <r>
    <x v="1"/>
    <x v="5"/>
    <n v="33630763"/>
    <d v="2021-07-25T00:00:00"/>
    <x v="0"/>
  </r>
  <r>
    <x v="0"/>
    <x v="4"/>
    <n v="21992245"/>
    <d v="2022-02-18T00:00:00"/>
    <x v="3"/>
  </r>
  <r>
    <x v="6"/>
    <x v="5"/>
    <n v="6400732"/>
    <d v="2022-06-20T00:00:00"/>
    <x v="3"/>
  </r>
  <r>
    <x v="5"/>
    <x v="2"/>
    <n v="33142900"/>
    <d v="2021-04-17T00:00:00"/>
    <x v="0"/>
  </r>
  <r>
    <x v="3"/>
    <x v="3"/>
    <n v="21719927"/>
    <d v="2021-09-21T00:00:00"/>
    <x v="0"/>
  </r>
  <r>
    <x v="0"/>
    <x v="6"/>
    <n v="11604208"/>
    <d v="2020-11-13T00:00:00"/>
    <x v="1"/>
  </r>
  <r>
    <x v="1"/>
    <x v="0"/>
    <n v="44778012"/>
    <d v="2020-02-28T00:00:00"/>
    <x v="1"/>
  </r>
  <r>
    <x v="3"/>
    <x v="8"/>
    <n v="46445084"/>
    <d v="2020-08-06T00:00:00"/>
    <x v="1"/>
  </r>
  <r>
    <x v="1"/>
    <x v="0"/>
    <n v="5216683"/>
    <d v="2021-01-17T00:00:00"/>
    <x v="0"/>
  </r>
  <r>
    <x v="2"/>
    <x v="3"/>
    <n v="11644459"/>
    <d v="2021-06-24T00:00:00"/>
    <x v="0"/>
  </r>
  <r>
    <x v="0"/>
    <x v="0"/>
    <n v="7984387"/>
    <d v="2020-08-16T00:00:00"/>
    <x v="1"/>
  </r>
  <r>
    <x v="0"/>
    <x v="6"/>
    <n v="6515803"/>
    <d v="2022-04-16T00:00:00"/>
    <x v="3"/>
  </r>
  <r>
    <x v="1"/>
    <x v="3"/>
    <n v="21169290"/>
    <d v="2020-06-18T00:00:00"/>
    <x v="1"/>
  </r>
  <r>
    <x v="1"/>
    <x v="1"/>
    <n v="3351108"/>
    <d v="2023-01-31T00:00:00"/>
    <x v="2"/>
  </r>
  <r>
    <x v="3"/>
    <x v="1"/>
    <n v="17929445"/>
    <d v="2022-02-11T00:00:00"/>
    <x v="3"/>
  </r>
  <r>
    <x v="3"/>
    <x v="2"/>
    <n v="17586132"/>
    <d v="2022-09-29T00:00:00"/>
    <x v="3"/>
  </r>
  <r>
    <x v="0"/>
    <x v="0"/>
    <n v="22075854"/>
    <d v="2019-09-02T00:00:00"/>
    <x v="4"/>
  </r>
  <r>
    <x v="0"/>
    <x v="5"/>
    <n v="4913009"/>
    <d v="2022-01-15T00:00:00"/>
    <x v="3"/>
  </r>
  <r>
    <x v="0"/>
    <x v="0"/>
    <n v="16727893"/>
    <d v="2021-12-12T00:00:00"/>
    <x v="0"/>
  </r>
  <r>
    <x v="1"/>
    <x v="1"/>
    <n v="11325493"/>
    <d v="2022-03-11T00:00:00"/>
    <x v="3"/>
  </r>
  <r>
    <x v="2"/>
    <x v="6"/>
    <n v="14173771"/>
    <d v="2023-01-19T00:00:00"/>
    <x v="2"/>
  </r>
  <r>
    <x v="1"/>
    <x v="8"/>
    <n v="22271529"/>
    <d v="2021-10-26T00:00:00"/>
    <x v="0"/>
  </r>
  <r>
    <x v="1"/>
    <x v="7"/>
    <n v="20365821"/>
    <d v="2022-07-15T00:00:00"/>
    <x v="3"/>
  </r>
  <r>
    <x v="0"/>
    <x v="8"/>
    <n v="8942644"/>
    <d v="2022-04-28T00:00:00"/>
    <x v="3"/>
  </r>
  <r>
    <x v="0"/>
    <x v="6"/>
    <n v="10535000"/>
    <d v="2020-05-05T00:00:00"/>
    <x v="1"/>
  </r>
  <r>
    <x v="0"/>
    <x v="3"/>
    <n v="43488536"/>
    <d v="2022-10-20T00:00:00"/>
    <x v="3"/>
  </r>
  <r>
    <x v="5"/>
    <x v="5"/>
    <n v="48533069"/>
    <d v="2021-07-17T00:00:00"/>
    <x v="0"/>
  </r>
  <r>
    <x v="5"/>
    <x v="0"/>
    <n v="3895466"/>
    <d v="2021-03-18T00:00:00"/>
    <x v="0"/>
  </r>
  <r>
    <x v="3"/>
    <x v="6"/>
    <n v="35778753"/>
    <d v="2021-10-17T00:00:00"/>
    <x v="0"/>
  </r>
  <r>
    <x v="0"/>
    <x v="5"/>
    <n v="44369013"/>
    <d v="2019-09-27T00:00:00"/>
    <x v="4"/>
  </r>
  <r>
    <x v="0"/>
    <x v="7"/>
    <n v="37655211"/>
    <d v="2022-08-04T00:00:00"/>
    <x v="3"/>
  </r>
  <r>
    <x v="6"/>
    <x v="7"/>
    <n v="7285392"/>
    <d v="2019-09-23T00:00:00"/>
    <x v="4"/>
  </r>
  <r>
    <x v="5"/>
    <x v="0"/>
    <n v="21514165"/>
    <d v="2022-12-21T00:00:00"/>
    <x v="3"/>
  </r>
  <r>
    <x v="0"/>
    <x v="0"/>
    <n v="21870630"/>
    <d v="2022-08-31T00:00:00"/>
    <x v="3"/>
  </r>
  <r>
    <x v="4"/>
    <x v="3"/>
    <n v="1233077"/>
    <d v="2023-01-25T00:00:00"/>
    <x v="2"/>
  </r>
  <r>
    <x v="0"/>
    <x v="8"/>
    <n v="37187811"/>
    <d v="2019-12-18T00:00:00"/>
    <x v="4"/>
  </r>
  <r>
    <x v="1"/>
    <x v="0"/>
    <n v="28939675"/>
    <d v="2019-10-29T00:00:00"/>
    <x v="4"/>
  </r>
  <r>
    <x v="5"/>
    <x v="0"/>
    <n v="12704316"/>
    <d v="2023-03-05T00:00:00"/>
    <x v="2"/>
  </r>
  <r>
    <x v="5"/>
    <x v="0"/>
    <n v="12089354"/>
    <d v="2022-10-21T00:00:00"/>
    <x v="3"/>
  </r>
  <r>
    <x v="1"/>
    <x v="2"/>
    <n v="3715551"/>
    <d v="2019-11-24T00:00:00"/>
    <x v="4"/>
  </r>
  <r>
    <x v="5"/>
    <x v="6"/>
    <n v="44478645"/>
    <d v="2022-03-16T00:00:00"/>
    <x v="3"/>
  </r>
  <r>
    <x v="5"/>
    <x v="3"/>
    <n v="12469209"/>
    <d v="2023-02-26T00:00:00"/>
    <x v="2"/>
  </r>
  <r>
    <x v="1"/>
    <x v="5"/>
    <n v="16014843"/>
    <d v="2020-12-10T00:00:00"/>
    <x v="1"/>
  </r>
  <r>
    <x v="5"/>
    <x v="7"/>
    <n v="1410581"/>
    <d v="2021-02-26T00:00:00"/>
    <x v="0"/>
  </r>
  <r>
    <x v="0"/>
    <x v="2"/>
    <n v="34062478"/>
    <d v="2021-01-24T00:00:00"/>
    <x v="0"/>
  </r>
  <r>
    <x v="1"/>
    <x v="3"/>
    <n v="27627947"/>
    <d v="2022-12-11T00:00:00"/>
    <x v="3"/>
  </r>
  <r>
    <x v="0"/>
    <x v="0"/>
    <n v="28870995"/>
    <d v="2022-10-20T00:00:00"/>
    <x v="3"/>
  </r>
  <r>
    <x v="0"/>
    <x v="7"/>
    <n v="3028229"/>
    <d v="2021-06-21T00:00:00"/>
    <x v="0"/>
  </r>
  <r>
    <x v="0"/>
    <x v="5"/>
    <n v="19136320"/>
    <d v="2020-12-29T00:00:00"/>
    <x v="1"/>
  </r>
  <r>
    <x v="0"/>
    <x v="5"/>
    <n v="10026905"/>
    <d v="2022-06-29T00:00:00"/>
    <x v="3"/>
  </r>
  <r>
    <x v="1"/>
    <x v="3"/>
    <n v="8983978"/>
    <d v="2022-09-24T00:00:00"/>
    <x v="3"/>
  </r>
  <r>
    <x v="5"/>
    <x v="5"/>
    <n v="34672347"/>
    <d v="2019-11-22T00:00:00"/>
    <x v="4"/>
  </r>
  <r>
    <x v="1"/>
    <x v="7"/>
    <n v="29575373"/>
    <d v="2019-09-01T00:00:00"/>
    <x v="4"/>
  </r>
  <r>
    <x v="6"/>
    <x v="5"/>
    <n v="10788145"/>
    <d v="2021-05-07T00:00:00"/>
    <x v="0"/>
  </r>
  <r>
    <x v="1"/>
    <x v="1"/>
    <n v="8879316"/>
    <d v="2020-10-01T00:00:00"/>
    <x v="1"/>
  </r>
  <r>
    <x v="1"/>
    <x v="3"/>
    <n v="16400992"/>
    <d v="2020-11-08T00:00:00"/>
    <x v="1"/>
  </r>
  <r>
    <x v="5"/>
    <x v="7"/>
    <n v="35431340"/>
    <d v="2020-06-30T00:00:00"/>
    <x v="1"/>
  </r>
  <r>
    <x v="2"/>
    <x v="2"/>
    <n v="33141803"/>
    <d v="2020-04-22T00:00:00"/>
    <x v="1"/>
  </r>
  <r>
    <x v="4"/>
    <x v="3"/>
    <n v="8124464"/>
    <d v="2020-09-13T00:00:00"/>
    <x v="1"/>
  </r>
  <r>
    <x v="1"/>
    <x v="4"/>
    <n v="45707518"/>
    <d v="2022-06-26T00:00:00"/>
    <x v="3"/>
  </r>
  <r>
    <x v="1"/>
    <x v="8"/>
    <n v="45697636"/>
    <d v="2019-09-29T00:00:00"/>
    <x v="4"/>
  </r>
  <r>
    <x v="3"/>
    <x v="0"/>
    <n v="17970021"/>
    <d v="2019-11-03T00:00:00"/>
    <x v="4"/>
  </r>
  <r>
    <x v="5"/>
    <x v="1"/>
    <n v="33876149"/>
    <d v="2022-10-02T00:00:00"/>
    <x v="3"/>
  </r>
  <r>
    <x v="3"/>
    <x v="5"/>
    <n v="41479218"/>
    <d v="2020-07-22T00:00:00"/>
    <x v="1"/>
  </r>
  <r>
    <x v="1"/>
    <x v="8"/>
    <n v="12579462"/>
    <d v="2021-12-18T00:00:00"/>
    <x v="0"/>
  </r>
  <r>
    <x v="6"/>
    <x v="8"/>
    <n v="14791221"/>
    <d v="2022-07-15T00:00:00"/>
    <x v="3"/>
  </r>
  <r>
    <x v="0"/>
    <x v="6"/>
    <n v="7542167"/>
    <d v="2020-03-10T00:00:00"/>
    <x v="1"/>
  </r>
  <r>
    <x v="5"/>
    <x v="4"/>
    <n v="2943969"/>
    <d v="2022-10-04T00:00:00"/>
    <x v="3"/>
  </r>
  <r>
    <x v="0"/>
    <x v="6"/>
    <n v="21948963"/>
    <d v="2019-09-09T00:00:00"/>
    <x v="4"/>
  </r>
  <r>
    <x v="3"/>
    <x v="7"/>
    <n v="44862586"/>
    <d v="2023-02-19T00:00:00"/>
    <x v="2"/>
  </r>
  <r>
    <x v="1"/>
    <x v="5"/>
    <n v="22905347"/>
    <d v="2021-10-02T00:00:00"/>
    <x v="0"/>
  </r>
  <r>
    <x v="3"/>
    <x v="1"/>
    <n v="40869601"/>
    <d v="2020-06-03T00:00:00"/>
    <x v="1"/>
  </r>
  <r>
    <x v="1"/>
    <x v="7"/>
    <n v="32051008"/>
    <d v="2022-02-24T00:00:00"/>
    <x v="3"/>
  </r>
  <r>
    <x v="1"/>
    <x v="3"/>
    <n v="39187533"/>
    <d v="2021-07-24T00:00:00"/>
    <x v="0"/>
  </r>
  <r>
    <x v="1"/>
    <x v="6"/>
    <n v="30182893"/>
    <d v="2019-12-28T00:00:00"/>
    <x v="4"/>
  </r>
  <r>
    <x v="2"/>
    <x v="4"/>
    <n v="6125348"/>
    <d v="2021-10-19T00:00:00"/>
    <x v="0"/>
  </r>
  <r>
    <x v="1"/>
    <x v="0"/>
    <n v="39484873"/>
    <d v="2020-08-15T00:00:00"/>
    <x v="1"/>
  </r>
  <r>
    <x v="5"/>
    <x v="2"/>
    <n v="19541914"/>
    <d v="2021-01-12T00:00:00"/>
    <x v="0"/>
  </r>
  <r>
    <x v="5"/>
    <x v="7"/>
    <n v="4025075"/>
    <d v="2020-02-07T00:00:00"/>
    <x v="1"/>
  </r>
  <r>
    <x v="3"/>
    <x v="5"/>
    <n v="37456596"/>
    <d v="2022-07-28T00:00:00"/>
    <x v="3"/>
  </r>
  <r>
    <x v="0"/>
    <x v="2"/>
    <n v="2315983"/>
    <d v="2021-02-04T00:00:00"/>
    <x v="0"/>
  </r>
  <r>
    <x v="0"/>
    <x v="5"/>
    <n v="11628205"/>
    <d v="2020-08-23T00:00:00"/>
    <x v="1"/>
  </r>
  <r>
    <x v="5"/>
    <x v="0"/>
    <n v="7193581"/>
    <d v="2020-01-07T00:00:00"/>
    <x v="1"/>
  </r>
  <r>
    <x v="0"/>
    <x v="8"/>
    <n v="43286965"/>
    <d v="2020-10-27T00:00:00"/>
    <x v="1"/>
  </r>
  <r>
    <x v="1"/>
    <x v="3"/>
    <n v="40213123"/>
    <d v="2022-10-23T00:00:00"/>
    <x v="3"/>
  </r>
  <r>
    <x v="3"/>
    <x v="7"/>
    <n v="31416936"/>
    <d v="2021-02-18T00:00:00"/>
    <x v="0"/>
  </r>
  <r>
    <x v="3"/>
    <x v="0"/>
    <n v="25848226"/>
    <d v="2023-03-05T00:00:00"/>
    <x v="2"/>
  </r>
  <r>
    <x v="1"/>
    <x v="2"/>
    <n v="30046653"/>
    <d v="2022-01-23T00:00:00"/>
    <x v="3"/>
  </r>
  <r>
    <x v="2"/>
    <x v="4"/>
    <n v="31520314"/>
    <d v="2021-02-22T00:00:00"/>
    <x v="0"/>
  </r>
  <r>
    <x v="1"/>
    <x v="7"/>
    <n v="14431665"/>
    <d v="2022-08-07T00:00:00"/>
    <x v="3"/>
  </r>
  <r>
    <x v="5"/>
    <x v="6"/>
    <n v="39731926"/>
    <d v="2021-02-06T00:00:00"/>
    <x v="0"/>
  </r>
  <r>
    <x v="5"/>
    <x v="8"/>
    <n v="24999426"/>
    <d v="2023-03-06T00:00:00"/>
    <x v="2"/>
  </r>
  <r>
    <x v="6"/>
    <x v="3"/>
    <n v="16261034"/>
    <d v="2019-09-18T00:00:00"/>
    <x v="4"/>
  </r>
  <r>
    <x v="6"/>
    <x v="8"/>
    <n v="14152525"/>
    <d v="2022-09-17T00:00:00"/>
    <x v="3"/>
  </r>
  <r>
    <x v="1"/>
    <x v="3"/>
    <n v="5604144"/>
    <d v="2021-02-13T00:00:00"/>
    <x v="0"/>
  </r>
  <r>
    <x v="1"/>
    <x v="7"/>
    <n v="20832273"/>
    <d v="2020-07-10T00:00:00"/>
    <x v="1"/>
  </r>
  <r>
    <x v="0"/>
    <x v="2"/>
    <n v="46043972"/>
    <d v="2022-10-10T00:00:00"/>
    <x v="3"/>
  </r>
  <r>
    <x v="1"/>
    <x v="2"/>
    <n v="20256440"/>
    <d v="2021-02-19T00:00:00"/>
    <x v="0"/>
  </r>
  <r>
    <x v="4"/>
    <x v="0"/>
    <n v="26205977"/>
    <d v="2022-10-08T00:00:00"/>
    <x v="3"/>
  </r>
  <r>
    <x v="1"/>
    <x v="0"/>
    <n v="10901974"/>
    <d v="2022-07-29T00:00:00"/>
    <x v="3"/>
  </r>
  <r>
    <x v="0"/>
    <x v="3"/>
    <n v="45712554"/>
    <d v="2022-10-20T00:00:00"/>
    <x v="3"/>
  </r>
  <r>
    <x v="1"/>
    <x v="1"/>
    <n v="37196281"/>
    <d v="2020-11-22T00:00:00"/>
    <x v="1"/>
  </r>
  <r>
    <x v="0"/>
    <x v="4"/>
    <n v="35558542"/>
    <d v="2021-05-15T00:00:00"/>
    <x v="0"/>
  </r>
  <r>
    <x v="0"/>
    <x v="1"/>
    <n v="49420923"/>
    <d v="2019-09-22T00:00:00"/>
    <x v="4"/>
  </r>
  <r>
    <x v="0"/>
    <x v="8"/>
    <n v="33758096"/>
    <d v="2020-07-25T00:00:00"/>
    <x v="1"/>
  </r>
  <r>
    <x v="3"/>
    <x v="4"/>
    <n v="3971519"/>
    <d v="2019-10-31T00:00:00"/>
    <x v="4"/>
  </r>
  <r>
    <x v="0"/>
    <x v="7"/>
    <n v="44224814"/>
    <d v="2023-02-25T00:00:00"/>
    <x v="2"/>
  </r>
  <r>
    <x v="0"/>
    <x v="2"/>
    <n v="24523038"/>
    <d v="2022-04-22T00:00:00"/>
    <x v="3"/>
  </r>
  <r>
    <x v="6"/>
    <x v="5"/>
    <n v="20779104"/>
    <d v="2020-05-06T00:00:00"/>
    <x v="1"/>
  </r>
  <r>
    <x v="1"/>
    <x v="2"/>
    <n v="1622952"/>
    <d v="2019-12-18T00:00:00"/>
    <x v="4"/>
  </r>
  <r>
    <x v="1"/>
    <x v="3"/>
    <n v="11288679"/>
    <d v="2021-04-20T00:00:00"/>
    <x v="0"/>
  </r>
  <r>
    <x v="1"/>
    <x v="7"/>
    <n v="16855333"/>
    <d v="2022-11-09T00:00:00"/>
    <x v="3"/>
  </r>
  <r>
    <x v="0"/>
    <x v="6"/>
    <n v="38782812"/>
    <d v="2020-04-18T00:00:00"/>
    <x v="1"/>
  </r>
  <r>
    <x v="0"/>
    <x v="2"/>
    <n v="46530034"/>
    <d v="2023-03-08T00:00:00"/>
    <x v="2"/>
  </r>
  <r>
    <x v="0"/>
    <x v="5"/>
    <n v="15849085"/>
    <d v="2022-06-12T00:00:00"/>
    <x v="3"/>
  </r>
  <r>
    <x v="1"/>
    <x v="3"/>
    <n v="25349183"/>
    <d v="2022-10-11T00:00:00"/>
    <x v="3"/>
  </r>
  <r>
    <x v="1"/>
    <x v="8"/>
    <n v="39887827"/>
    <d v="2019-10-18T00:00:00"/>
    <x v="4"/>
  </r>
  <r>
    <x v="6"/>
    <x v="0"/>
    <n v="16051815"/>
    <d v="2022-05-13T00:00:00"/>
    <x v="3"/>
  </r>
  <r>
    <x v="1"/>
    <x v="7"/>
    <n v="19776931"/>
    <d v="2021-07-01T00:00:00"/>
    <x v="0"/>
  </r>
  <r>
    <x v="4"/>
    <x v="4"/>
    <n v="13297108"/>
    <d v="2022-07-20T00:00:00"/>
    <x v="3"/>
  </r>
  <r>
    <x v="5"/>
    <x v="6"/>
    <n v="15355257"/>
    <d v="2020-03-04T00:00:00"/>
    <x v="1"/>
  </r>
  <r>
    <x v="2"/>
    <x v="7"/>
    <n v="25549696"/>
    <d v="2019-11-22T00:00:00"/>
    <x v="4"/>
  </r>
  <r>
    <x v="0"/>
    <x v="8"/>
    <n v="11213413"/>
    <d v="2019-09-02T00:00:00"/>
    <x v="4"/>
  </r>
  <r>
    <x v="1"/>
    <x v="3"/>
    <n v="4687966"/>
    <d v="2020-07-19T00:00:00"/>
    <x v="1"/>
  </r>
  <r>
    <x v="1"/>
    <x v="6"/>
    <n v="14267988"/>
    <d v="2022-04-15T00:00:00"/>
    <x v="3"/>
  </r>
  <r>
    <x v="4"/>
    <x v="1"/>
    <n v="15443878"/>
    <d v="2022-08-13T00:00:00"/>
    <x v="3"/>
  </r>
  <r>
    <x v="1"/>
    <x v="5"/>
    <n v="17633858"/>
    <d v="2019-12-26T00:00:00"/>
    <x v="4"/>
  </r>
  <r>
    <x v="6"/>
    <x v="4"/>
    <n v="14086602"/>
    <d v="2021-01-28T00:00:00"/>
    <x v="0"/>
  </r>
  <r>
    <x v="0"/>
    <x v="2"/>
    <n v="39732751"/>
    <d v="2022-09-22T00:00:00"/>
    <x v="3"/>
  </r>
  <r>
    <x v="1"/>
    <x v="3"/>
    <n v="39271056"/>
    <d v="2020-09-24T00:00:00"/>
    <x v="1"/>
  </r>
  <r>
    <x v="1"/>
    <x v="8"/>
    <n v="44687291"/>
    <d v="2020-02-21T00:00:00"/>
    <x v="1"/>
  </r>
  <r>
    <x v="4"/>
    <x v="3"/>
    <n v="2116847"/>
    <d v="2022-07-11T00:00:00"/>
    <x v="3"/>
  </r>
  <r>
    <x v="0"/>
    <x v="2"/>
    <n v="21911024"/>
    <d v="2019-09-30T00:00:00"/>
    <x v="4"/>
  </r>
  <r>
    <x v="1"/>
    <x v="6"/>
    <n v="2712142"/>
    <d v="2021-04-03T00:00:00"/>
    <x v="0"/>
  </r>
  <r>
    <x v="1"/>
    <x v="8"/>
    <n v="25253127"/>
    <d v="2020-07-16T00:00:00"/>
    <x v="1"/>
  </r>
  <r>
    <x v="0"/>
    <x v="3"/>
    <n v="44925515"/>
    <d v="2022-02-18T00:00:00"/>
    <x v="3"/>
  </r>
  <r>
    <x v="6"/>
    <x v="6"/>
    <n v="4072561"/>
    <d v="2020-10-25T00:00:00"/>
    <x v="1"/>
  </r>
  <r>
    <x v="0"/>
    <x v="1"/>
    <n v="26779914"/>
    <d v="2022-06-15T00:00:00"/>
    <x v="3"/>
  </r>
  <r>
    <x v="3"/>
    <x v="1"/>
    <n v="34745249"/>
    <d v="2019-12-13T00:00:00"/>
    <x v="4"/>
  </r>
  <r>
    <x v="1"/>
    <x v="3"/>
    <n v="37791471"/>
    <d v="2021-05-17T00:00:00"/>
    <x v="0"/>
  </r>
  <r>
    <x v="0"/>
    <x v="3"/>
    <n v="23714752"/>
    <d v="2022-08-27T00:00:00"/>
    <x v="3"/>
  </r>
  <r>
    <x v="1"/>
    <x v="1"/>
    <n v="46404149"/>
    <d v="2020-04-08T00:00:00"/>
    <x v="1"/>
  </r>
  <r>
    <x v="3"/>
    <x v="7"/>
    <n v="31898040"/>
    <d v="2019-10-06T00:00:00"/>
    <x v="4"/>
  </r>
  <r>
    <x v="5"/>
    <x v="7"/>
    <n v="46270296"/>
    <d v="2020-09-18T00:00:00"/>
    <x v="1"/>
  </r>
  <r>
    <x v="0"/>
    <x v="3"/>
    <n v="30945615"/>
    <d v="2019-12-03T00:00:00"/>
    <x v="4"/>
  </r>
  <r>
    <x v="1"/>
    <x v="7"/>
    <n v="44108818"/>
    <d v="2020-03-17T00:00:00"/>
    <x v="1"/>
  </r>
  <r>
    <x v="1"/>
    <x v="5"/>
    <n v="8451765"/>
    <d v="2022-08-05T00:00:00"/>
    <x v="3"/>
  </r>
  <r>
    <x v="1"/>
    <x v="7"/>
    <n v="40926070"/>
    <d v="2020-08-23T00:00:00"/>
    <x v="1"/>
  </r>
  <r>
    <x v="0"/>
    <x v="2"/>
    <n v="16105845"/>
    <d v="2020-11-29T00:00:00"/>
    <x v="1"/>
  </r>
  <r>
    <x v="3"/>
    <x v="5"/>
    <n v="5675402"/>
    <d v="2020-11-20T00:00:00"/>
    <x v="1"/>
  </r>
  <r>
    <x v="1"/>
    <x v="1"/>
    <n v="20271770"/>
    <d v="2021-11-14T00:00:00"/>
    <x v="0"/>
  </r>
  <r>
    <x v="3"/>
    <x v="8"/>
    <n v="2796784"/>
    <d v="2021-11-03T00:00:00"/>
    <x v="0"/>
  </r>
  <r>
    <x v="1"/>
    <x v="6"/>
    <n v="41670551"/>
    <d v="2021-06-02T00:00:00"/>
    <x v="0"/>
  </r>
  <r>
    <x v="0"/>
    <x v="0"/>
    <n v="45456002"/>
    <d v="2021-03-18T00:00:00"/>
    <x v="0"/>
  </r>
  <r>
    <x v="3"/>
    <x v="4"/>
    <n v="14823399"/>
    <d v="2020-02-14T00:00:00"/>
    <x v="1"/>
  </r>
  <r>
    <x v="5"/>
    <x v="1"/>
    <n v="18235813"/>
    <d v="2020-11-06T00:00:00"/>
    <x v="1"/>
  </r>
  <r>
    <x v="3"/>
    <x v="8"/>
    <n v="1754895"/>
    <d v="2021-05-06T00:00:00"/>
    <x v="0"/>
  </r>
  <r>
    <x v="1"/>
    <x v="4"/>
    <n v="28585892"/>
    <d v="2019-12-11T00:00:00"/>
    <x v="4"/>
  </r>
  <r>
    <x v="4"/>
    <x v="2"/>
    <n v="19682981"/>
    <d v="2021-04-12T00:00:00"/>
    <x v="0"/>
  </r>
  <r>
    <x v="1"/>
    <x v="1"/>
    <n v="33799157"/>
    <d v="2021-08-08T00:00:00"/>
    <x v="0"/>
  </r>
  <r>
    <x v="3"/>
    <x v="2"/>
    <n v="26493824"/>
    <d v="2020-06-24T00:00:00"/>
    <x v="1"/>
  </r>
  <r>
    <x v="0"/>
    <x v="5"/>
    <n v="17290994"/>
    <d v="2022-04-13T00:00:00"/>
    <x v="3"/>
  </r>
  <r>
    <x v="0"/>
    <x v="5"/>
    <n v="40532565"/>
    <d v="2020-03-17T00:00:00"/>
    <x v="1"/>
  </r>
  <r>
    <x v="5"/>
    <x v="4"/>
    <n v="44384702"/>
    <d v="2020-09-21T00:00:00"/>
    <x v="1"/>
  </r>
  <r>
    <x v="0"/>
    <x v="6"/>
    <n v="14305085"/>
    <d v="2019-09-24T00:00:00"/>
    <x v="4"/>
  </r>
  <r>
    <x v="0"/>
    <x v="2"/>
    <n v="17864122"/>
    <d v="2022-03-05T00:00:00"/>
    <x v="3"/>
  </r>
  <r>
    <x v="1"/>
    <x v="7"/>
    <n v="18300417"/>
    <d v="2020-10-18T00:00:00"/>
    <x v="1"/>
  </r>
  <r>
    <x v="3"/>
    <x v="2"/>
    <n v="12662282"/>
    <d v="2022-05-06T00:00:00"/>
    <x v="3"/>
  </r>
  <r>
    <x v="3"/>
    <x v="6"/>
    <n v="1243311"/>
    <d v="2021-03-02T00:00:00"/>
    <x v="0"/>
  </r>
  <r>
    <x v="1"/>
    <x v="0"/>
    <n v="19195217"/>
    <d v="2020-11-27T00:00:00"/>
    <x v="1"/>
  </r>
  <r>
    <x v="3"/>
    <x v="7"/>
    <n v="1614327"/>
    <d v="2022-10-27T00:00:00"/>
    <x v="3"/>
  </r>
  <r>
    <x v="0"/>
    <x v="3"/>
    <n v="25725980"/>
    <d v="2022-03-26T00:00:00"/>
    <x v="3"/>
  </r>
  <r>
    <x v="1"/>
    <x v="5"/>
    <n v="4182936"/>
    <d v="2021-05-12T00:00:00"/>
    <x v="0"/>
  </r>
  <r>
    <x v="4"/>
    <x v="2"/>
    <n v="6546019"/>
    <d v="2022-12-16T00:00:00"/>
    <x v="3"/>
  </r>
  <r>
    <x v="1"/>
    <x v="0"/>
    <n v="8407743"/>
    <d v="2021-11-09T00:00:00"/>
    <x v="0"/>
  </r>
  <r>
    <x v="0"/>
    <x v="1"/>
    <n v="20863215"/>
    <d v="2023-03-10T00:00:00"/>
    <x v="2"/>
  </r>
  <r>
    <x v="0"/>
    <x v="5"/>
    <n v="25023820"/>
    <d v="2022-01-15T00:00:00"/>
    <x v="3"/>
  </r>
  <r>
    <x v="1"/>
    <x v="5"/>
    <n v="44932017"/>
    <d v="2022-09-01T00:00:00"/>
    <x v="3"/>
  </r>
  <r>
    <x v="1"/>
    <x v="6"/>
    <n v="5613636"/>
    <d v="2021-11-29T00:00:00"/>
    <x v="0"/>
  </r>
  <r>
    <x v="0"/>
    <x v="2"/>
    <n v="16099889"/>
    <d v="2022-09-17T00:00:00"/>
    <x v="3"/>
  </r>
  <r>
    <x v="4"/>
    <x v="7"/>
    <n v="31787540"/>
    <d v="2022-04-03T00:00:00"/>
    <x v="3"/>
  </r>
  <r>
    <x v="0"/>
    <x v="1"/>
    <n v="48225656"/>
    <d v="2023-02-14T00:00:00"/>
    <x v="2"/>
  </r>
  <r>
    <x v="4"/>
    <x v="8"/>
    <n v="37412562"/>
    <d v="2022-11-16T00:00:00"/>
    <x v="3"/>
  </r>
  <r>
    <x v="3"/>
    <x v="7"/>
    <n v="10213279"/>
    <d v="2022-06-18T00:00:00"/>
    <x v="3"/>
  </r>
  <r>
    <x v="0"/>
    <x v="7"/>
    <n v="12527973"/>
    <d v="2020-10-15T00:00:00"/>
    <x v="1"/>
  </r>
  <r>
    <x v="1"/>
    <x v="1"/>
    <n v="35948429"/>
    <d v="2020-10-01T00:00:00"/>
    <x v="1"/>
  </r>
  <r>
    <x v="0"/>
    <x v="7"/>
    <n v="12084736"/>
    <d v="2021-10-18T00:00:00"/>
    <x v="0"/>
  </r>
  <r>
    <x v="5"/>
    <x v="2"/>
    <n v="38883754"/>
    <d v="2021-07-05T00:00:00"/>
    <x v="0"/>
  </r>
  <r>
    <x v="1"/>
    <x v="6"/>
    <n v="37262130"/>
    <d v="2022-08-01T00:00:00"/>
    <x v="3"/>
  </r>
  <r>
    <x v="3"/>
    <x v="1"/>
    <n v="23371120"/>
    <d v="2022-09-20T00:00:00"/>
    <x v="3"/>
  </r>
  <r>
    <x v="3"/>
    <x v="4"/>
    <n v="13339038"/>
    <d v="2021-06-11T00:00:00"/>
    <x v="0"/>
  </r>
  <r>
    <x v="1"/>
    <x v="8"/>
    <n v="23708923"/>
    <d v="2021-06-04T00:00:00"/>
    <x v="0"/>
  </r>
  <r>
    <x v="1"/>
    <x v="5"/>
    <n v="25265567"/>
    <d v="2019-09-03T00:00:00"/>
    <x v="4"/>
  </r>
  <r>
    <x v="1"/>
    <x v="4"/>
    <n v="40053600"/>
    <d v="2020-12-28T00:00:00"/>
    <x v="1"/>
  </r>
  <r>
    <x v="1"/>
    <x v="0"/>
    <n v="29351133"/>
    <d v="2020-04-13T00:00:00"/>
    <x v="1"/>
  </r>
  <r>
    <x v="1"/>
    <x v="7"/>
    <n v="44858542"/>
    <d v="2021-06-27T00:00:00"/>
    <x v="0"/>
  </r>
  <r>
    <x v="1"/>
    <x v="1"/>
    <n v="18287825"/>
    <d v="2022-09-05T00:00:00"/>
    <x v="3"/>
  </r>
  <r>
    <x v="0"/>
    <x v="1"/>
    <n v="26530308"/>
    <d v="2021-04-07T00:00:00"/>
    <x v="0"/>
  </r>
  <r>
    <x v="0"/>
    <x v="6"/>
    <n v="31832723"/>
    <d v="2021-12-27T00:00:00"/>
    <x v="0"/>
  </r>
  <r>
    <x v="0"/>
    <x v="2"/>
    <n v="26942586"/>
    <d v="2022-09-04T00:00:00"/>
    <x v="3"/>
  </r>
  <r>
    <x v="1"/>
    <x v="2"/>
    <n v="34091003"/>
    <d v="2019-09-19T00:00:00"/>
    <x v="4"/>
  </r>
  <r>
    <x v="0"/>
    <x v="2"/>
    <n v="33145888"/>
    <d v="2023-01-17T00:00:00"/>
    <x v="2"/>
  </r>
  <r>
    <x v="1"/>
    <x v="3"/>
    <n v="42612812"/>
    <d v="2020-07-12T00:00:00"/>
    <x v="1"/>
  </r>
  <r>
    <x v="4"/>
    <x v="4"/>
    <n v="43836166"/>
    <d v="2022-11-17T00:00:00"/>
    <x v="3"/>
  </r>
  <r>
    <x v="6"/>
    <x v="6"/>
    <n v="23395154"/>
    <d v="2021-04-26T00:00:00"/>
    <x v="0"/>
  </r>
  <r>
    <x v="0"/>
    <x v="0"/>
    <n v="13589366"/>
    <d v="2020-09-09T00:00:00"/>
    <x v="1"/>
  </r>
  <r>
    <x v="3"/>
    <x v="4"/>
    <n v="6788683"/>
    <d v="2022-07-23T00:00:00"/>
    <x v="3"/>
  </r>
  <r>
    <x v="2"/>
    <x v="0"/>
    <n v="39923133"/>
    <d v="2021-01-02T00:00:00"/>
    <x v="0"/>
  </r>
  <r>
    <x v="0"/>
    <x v="0"/>
    <n v="22951812"/>
    <d v="2021-12-16T00:00:00"/>
    <x v="0"/>
  </r>
  <r>
    <x v="1"/>
    <x v="8"/>
    <n v="10049568"/>
    <d v="2023-01-27T00:00:00"/>
    <x v="2"/>
  </r>
  <r>
    <x v="0"/>
    <x v="4"/>
    <n v="25169910"/>
    <d v="2021-02-26T00:00:00"/>
    <x v="0"/>
  </r>
  <r>
    <x v="0"/>
    <x v="7"/>
    <n v="17418821"/>
    <d v="2020-07-12T00:00:00"/>
    <x v="1"/>
  </r>
  <r>
    <x v="6"/>
    <x v="1"/>
    <n v="18133878"/>
    <d v="2022-06-13T00:00:00"/>
    <x v="3"/>
  </r>
  <r>
    <x v="3"/>
    <x v="1"/>
    <n v="34722187"/>
    <d v="2020-10-23T00:00:00"/>
    <x v="1"/>
  </r>
  <r>
    <x v="0"/>
    <x v="3"/>
    <n v="24121646"/>
    <d v="2019-11-26T00:00:00"/>
    <x v="4"/>
  </r>
  <r>
    <x v="5"/>
    <x v="8"/>
    <n v="1109649"/>
    <d v="2022-10-12T00:00:00"/>
    <x v="3"/>
  </r>
  <r>
    <x v="0"/>
    <x v="0"/>
    <n v="5982198"/>
    <d v="2022-04-17T00:00:00"/>
    <x v="3"/>
  </r>
  <r>
    <x v="1"/>
    <x v="3"/>
    <n v="17700677"/>
    <d v="2021-09-07T00:00:00"/>
    <x v="0"/>
  </r>
  <r>
    <x v="1"/>
    <x v="2"/>
    <n v="16459651"/>
    <d v="2020-10-07T00:00:00"/>
    <x v="1"/>
  </r>
  <r>
    <x v="0"/>
    <x v="8"/>
    <n v="2584519"/>
    <d v="2022-11-04T00:00:00"/>
    <x v="3"/>
  </r>
  <r>
    <x v="1"/>
    <x v="8"/>
    <n v="13959552"/>
    <d v="2023-01-01T00:00:00"/>
    <x v="2"/>
  </r>
  <r>
    <x v="6"/>
    <x v="3"/>
    <n v="21098112"/>
    <d v="2022-03-25T00:00:00"/>
    <x v="3"/>
  </r>
  <r>
    <x v="0"/>
    <x v="1"/>
    <n v="47430530"/>
    <d v="2019-11-16T00:00:00"/>
    <x v="4"/>
  </r>
  <r>
    <x v="0"/>
    <x v="8"/>
    <n v="45475224"/>
    <d v="2021-03-04T00:00:00"/>
    <x v="0"/>
  </r>
  <r>
    <x v="0"/>
    <x v="8"/>
    <n v="1318487"/>
    <d v="2021-07-05T00:00:00"/>
    <x v="0"/>
  </r>
  <r>
    <x v="0"/>
    <x v="0"/>
    <n v="24752271"/>
    <d v="2022-12-27T00:00:00"/>
    <x v="3"/>
  </r>
  <r>
    <x v="1"/>
    <x v="5"/>
    <n v="39738128"/>
    <d v="2021-01-21T00:00:00"/>
    <x v="0"/>
  </r>
  <r>
    <x v="0"/>
    <x v="0"/>
    <n v="35489444"/>
    <d v="2022-07-12T00:00:00"/>
    <x v="3"/>
  </r>
  <r>
    <x v="4"/>
    <x v="3"/>
    <n v="2553617"/>
    <d v="2022-08-16T00:00:00"/>
    <x v="3"/>
  </r>
  <r>
    <x v="0"/>
    <x v="4"/>
    <n v="33628495"/>
    <d v="2020-04-10T00:00:00"/>
    <x v="1"/>
  </r>
  <r>
    <x v="3"/>
    <x v="3"/>
    <n v="30321102"/>
    <d v="2021-06-30T00:00:00"/>
    <x v="0"/>
  </r>
  <r>
    <x v="4"/>
    <x v="6"/>
    <n v="15237135"/>
    <d v="2019-08-25T00:00:00"/>
    <x v="4"/>
  </r>
  <r>
    <x v="4"/>
    <x v="3"/>
    <n v="43245975"/>
    <d v="2021-12-15T00:00:00"/>
    <x v="0"/>
  </r>
  <r>
    <x v="3"/>
    <x v="0"/>
    <n v="8709409"/>
    <d v="2020-10-11T00:00:00"/>
    <x v="1"/>
  </r>
  <r>
    <x v="4"/>
    <x v="6"/>
    <n v="16052420"/>
    <d v="2021-03-17T00:00:00"/>
    <x v="0"/>
  </r>
  <r>
    <x v="1"/>
    <x v="4"/>
    <n v="4173705"/>
    <d v="2020-10-22T00:00:00"/>
    <x v="1"/>
  </r>
  <r>
    <x v="2"/>
    <x v="4"/>
    <n v="38607566"/>
    <d v="2020-12-20T00:00:00"/>
    <x v="1"/>
  </r>
  <r>
    <x v="6"/>
    <x v="7"/>
    <n v="42315496"/>
    <d v="2020-04-15T00:00:00"/>
    <x v="1"/>
  </r>
  <r>
    <x v="0"/>
    <x v="8"/>
    <n v="21398186"/>
    <d v="2019-09-06T00:00:00"/>
    <x v="4"/>
  </r>
  <r>
    <x v="3"/>
    <x v="4"/>
    <n v="26196020"/>
    <d v="2022-08-09T00:00:00"/>
    <x v="3"/>
  </r>
  <r>
    <x v="0"/>
    <x v="1"/>
    <n v="10929985"/>
    <d v="2023-01-17T00:00:00"/>
    <x v="2"/>
  </r>
  <r>
    <x v="1"/>
    <x v="1"/>
    <n v="34895658"/>
    <d v="2021-12-20T00:00:00"/>
    <x v="0"/>
  </r>
  <r>
    <x v="4"/>
    <x v="6"/>
    <n v="33657666"/>
    <d v="2020-05-09T00:00:00"/>
    <x v="1"/>
  </r>
  <r>
    <x v="4"/>
    <x v="1"/>
    <n v="34313820"/>
    <d v="2020-10-21T00:00:00"/>
    <x v="1"/>
  </r>
  <r>
    <x v="0"/>
    <x v="2"/>
    <n v="17763491"/>
    <d v="2021-05-09T00:00:00"/>
    <x v="0"/>
  </r>
  <r>
    <x v="3"/>
    <x v="3"/>
    <n v="41515146"/>
    <d v="2021-06-12T00:00:00"/>
    <x v="0"/>
  </r>
  <r>
    <x v="4"/>
    <x v="4"/>
    <n v="24330282"/>
    <d v="2022-03-17T00:00:00"/>
    <x v="3"/>
  </r>
  <r>
    <x v="0"/>
    <x v="1"/>
    <n v="40248222"/>
    <d v="2021-10-18T00:00:00"/>
    <x v="0"/>
  </r>
  <r>
    <x v="3"/>
    <x v="5"/>
    <n v="30889927"/>
    <d v="2021-11-22T00:00:00"/>
    <x v="0"/>
  </r>
  <r>
    <x v="1"/>
    <x v="1"/>
    <n v="25209446"/>
    <d v="2022-03-03T00:00:00"/>
    <x v="3"/>
  </r>
  <r>
    <x v="1"/>
    <x v="4"/>
    <n v="45379842"/>
    <d v="2021-11-01T00:00:00"/>
    <x v="0"/>
  </r>
  <r>
    <x v="0"/>
    <x v="2"/>
    <n v="23994218"/>
    <d v="2022-12-23T00:00:00"/>
    <x v="3"/>
  </r>
  <r>
    <x v="5"/>
    <x v="6"/>
    <n v="35193578"/>
    <d v="2020-06-04T00:00:00"/>
    <x v="1"/>
  </r>
  <r>
    <x v="0"/>
    <x v="7"/>
    <n v="10573785"/>
    <d v="2020-04-10T00:00:00"/>
    <x v="1"/>
  </r>
  <r>
    <x v="1"/>
    <x v="8"/>
    <n v="28442822"/>
    <d v="2020-02-11T00:00:00"/>
    <x v="1"/>
  </r>
  <r>
    <x v="1"/>
    <x v="8"/>
    <n v="32219222"/>
    <d v="2021-05-13T00:00:00"/>
    <x v="0"/>
  </r>
  <r>
    <x v="3"/>
    <x v="0"/>
    <n v="5992693"/>
    <d v="2021-08-09T00:00:00"/>
    <x v="0"/>
  </r>
  <r>
    <x v="6"/>
    <x v="4"/>
    <n v="7408972"/>
    <d v="2019-12-10T00:00:00"/>
    <x v="4"/>
  </r>
  <r>
    <x v="0"/>
    <x v="8"/>
    <n v="3571839"/>
    <d v="2021-01-20T00:00:00"/>
    <x v="0"/>
  </r>
  <r>
    <x v="3"/>
    <x v="0"/>
    <n v="30067307"/>
    <d v="2022-03-05T00:00:00"/>
    <x v="3"/>
  </r>
  <r>
    <x v="1"/>
    <x v="2"/>
    <n v="40297152"/>
    <d v="2020-09-18T00:00:00"/>
    <x v="1"/>
  </r>
  <r>
    <x v="4"/>
    <x v="7"/>
    <n v="23537789"/>
    <d v="2022-10-27T00:00:00"/>
    <x v="3"/>
  </r>
  <r>
    <x v="1"/>
    <x v="2"/>
    <n v="32848854"/>
    <d v="2020-04-28T00:00:00"/>
    <x v="1"/>
  </r>
  <r>
    <x v="0"/>
    <x v="0"/>
    <n v="26304876"/>
    <d v="2022-05-18T00:00:00"/>
    <x v="3"/>
  </r>
  <r>
    <x v="1"/>
    <x v="8"/>
    <n v="48650806"/>
    <d v="2021-06-29T00:00:00"/>
    <x v="0"/>
  </r>
  <r>
    <x v="0"/>
    <x v="1"/>
    <n v="27987404"/>
    <d v="2020-09-27T00:00:00"/>
    <x v="1"/>
  </r>
  <r>
    <x v="1"/>
    <x v="2"/>
    <n v="23705940"/>
    <d v="2020-11-01T00:00:00"/>
    <x v="1"/>
  </r>
  <r>
    <x v="0"/>
    <x v="0"/>
    <n v="27992713"/>
    <d v="2021-08-02T00:00:00"/>
    <x v="0"/>
  </r>
  <r>
    <x v="0"/>
    <x v="8"/>
    <n v="16817460"/>
    <d v="2022-12-12T00:00:00"/>
    <x v="3"/>
  </r>
  <r>
    <x v="3"/>
    <x v="6"/>
    <n v="40075061"/>
    <d v="2021-05-20T00:00:00"/>
    <x v="0"/>
  </r>
  <r>
    <x v="0"/>
    <x v="7"/>
    <n v="30427137"/>
    <d v="2021-11-28T00:00:00"/>
    <x v="0"/>
  </r>
  <r>
    <x v="1"/>
    <x v="3"/>
    <n v="41081754"/>
    <d v="2022-06-28T00:00:00"/>
    <x v="3"/>
  </r>
  <r>
    <x v="1"/>
    <x v="8"/>
    <n v="14521478"/>
    <d v="2021-02-09T00:00:00"/>
    <x v="0"/>
  </r>
  <r>
    <x v="2"/>
    <x v="2"/>
    <n v="31698486"/>
    <d v="2020-04-29T00:00:00"/>
    <x v="1"/>
  </r>
  <r>
    <x v="5"/>
    <x v="1"/>
    <n v="15508992"/>
    <d v="2021-07-07T00:00:00"/>
    <x v="0"/>
  </r>
  <r>
    <x v="0"/>
    <x v="2"/>
    <n v="13521000"/>
    <d v="2021-09-16T00:00:00"/>
    <x v="0"/>
  </r>
  <r>
    <x v="4"/>
    <x v="6"/>
    <n v="47688183"/>
    <d v="2023-01-09T00:00:00"/>
    <x v="2"/>
  </r>
  <r>
    <x v="1"/>
    <x v="3"/>
    <n v="37771803"/>
    <d v="2022-12-08T00:00:00"/>
    <x v="3"/>
  </r>
  <r>
    <x v="1"/>
    <x v="0"/>
    <n v="19951575"/>
    <d v="2021-04-25T00:00:00"/>
    <x v="0"/>
  </r>
  <r>
    <x v="1"/>
    <x v="8"/>
    <n v="23526054"/>
    <d v="2020-12-16T00:00:00"/>
    <x v="1"/>
  </r>
  <r>
    <x v="1"/>
    <x v="4"/>
    <n v="2705122"/>
    <d v="2022-02-24T00:00:00"/>
    <x v="3"/>
  </r>
  <r>
    <x v="0"/>
    <x v="6"/>
    <n v="9386429"/>
    <d v="2020-07-24T00:00:00"/>
    <x v="1"/>
  </r>
  <r>
    <x v="1"/>
    <x v="3"/>
    <n v="29810172"/>
    <d v="2019-11-23T00:00:00"/>
    <x v="4"/>
  </r>
  <r>
    <x v="0"/>
    <x v="8"/>
    <n v="46901115"/>
    <d v="2022-12-11T00:00:00"/>
    <x v="3"/>
  </r>
  <r>
    <x v="0"/>
    <x v="0"/>
    <n v="26506138"/>
    <d v="2020-08-21T00:00:00"/>
    <x v="1"/>
  </r>
  <r>
    <x v="1"/>
    <x v="0"/>
    <n v="36320781"/>
    <d v="2020-11-14T00:00:00"/>
    <x v="1"/>
  </r>
  <r>
    <x v="1"/>
    <x v="8"/>
    <n v="37951201"/>
    <d v="2020-11-07T00:00:00"/>
    <x v="1"/>
  </r>
  <r>
    <x v="1"/>
    <x v="3"/>
    <n v="34248258"/>
    <d v="2022-03-19T00:00:00"/>
    <x v="3"/>
  </r>
  <r>
    <x v="3"/>
    <x v="6"/>
    <n v="29461596"/>
    <d v="2020-02-13T00:00:00"/>
    <x v="1"/>
  </r>
  <r>
    <x v="0"/>
    <x v="1"/>
    <n v="37452341"/>
    <d v="2022-06-06T00:00:00"/>
    <x v="3"/>
  </r>
  <r>
    <x v="0"/>
    <x v="1"/>
    <n v="17653585"/>
    <d v="2021-02-10T00:00:00"/>
    <x v="0"/>
  </r>
  <r>
    <x v="0"/>
    <x v="5"/>
    <n v="45761036"/>
    <d v="2021-09-23T00:00:00"/>
    <x v="0"/>
  </r>
  <r>
    <x v="2"/>
    <x v="2"/>
    <n v="37893684"/>
    <d v="2022-02-14T00:00:00"/>
    <x v="3"/>
  </r>
  <r>
    <x v="0"/>
    <x v="8"/>
    <n v="34354545"/>
    <d v="2022-07-02T00:00:00"/>
    <x v="3"/>
  </r>
  <r>
    <x v="1"/>
    <x v="6"/>
    <n v="43384737"/>
    <d v="2022-09-10T00:00:00"/>
    <x v="3"/>
  </r>
  <r>
    <x v="1"/>
    <x v="8"/>
    <n v="3253158"/>
    <d v="2021-12-08T00:00:00"/>
    <x v="0"/>
  </r>
  <r>
    <x v="4"/>
    <x v="1"/>
    <n v="21664817"/>
    <d v="2022-09-23T00:00:00"/>
    <x v="3"/>
  </r>
  <r>
    <x v="1"/>
    <x v="5"/>
    <n v="5510339"/>
    <d v="2019-12-04T00:00:00"/>
    <x v="4"/>
  </r>
  <r>
    <x v="0"/>
    <x v="6"/>
    <n v="30140423"/>
    <d v="2021-11-25T00:00:00"/>
    <x v="0"/>
  </r>
  <r>
    <x v="0"/>
    <x v="4"/>
    <n v="36089586"/>
    <d v="2021-04-06T00:00:00"/>
    <x v="0"/>
  </r>
  <r>
    <x v="1"/>
    <x v="0"/>
    <n v="22281955"/>
    <d v="2021-02-21T00:00:00"/>
    <x v="0"/>
  </r>
  <r>
    <x v="1"/>
    <x v="4"/>
    <n v="2360670"/>
    <d v="2021-02-06T00:00:00"/>
    <x v="0"/>
  </r>
  <r>
    <x v="2"/>
    <x v="2"/>
    <n v="14224794"/>
    <d v="2022-02-08T00:00:00"/>
    <x v="3"/>
  </r>
  <r>
    <x v="3"/>
    <x v="5"/>
    <n v="47301664"/>
    <d v="2020-01-22T00:00:00"/>
    <x v="1"/>
  </r>
  <r>
    <x v="0"/>
    <x v="8"/>
    <n v="25069940"/>
    <d v="2022-05-21T00:00:00"/>
    <x v="3"/>
  </r>
  <r>
    <x v="1"/>
    <x v="6"/>
    <n v="45725016"/>
    <d v="2021-03-19T00:00:00"/>
    <x v="0"/>
  </r>
  <r>
    <x v="4"/>
    <x v="3"/>
    <n v="33056794"/>
    <d v="2019-09-21T00:00:00"/>
    <x v="4"/>
  </r>
  <r>
    <x v="5"/>
    <x v="4"/>
    <n v="35267281"/>
    <d v="2021-08-06T00:00:00"/>
    <x v="0"/>
  </r>
  <r>
    <x v="1"/>
    <x v="4"/>
    <n v="21346192"/>
    <d v="2022-06-01T00:00:00"/>
    <x v="3"/>
  </r>
  <r>
    <x v="1"/>
    <x v="2"/>
    <n v="7563559"/>
    <d v="2022-09-11T00:00:00"/>
    <x v="3"/>
  </r>
  <r>
    <x v="0"/>
    <x v="2"/>
    <n v="17206813"/>
    <d v="2022-04-02T00:00:00"/>
    <x v="3"/>
  </r>
  <r>
    <x v="1"/>
    <x v="5"/>
    <n v="43591782"/>
    <d v="2019-12-26T00:00:00"/>
    <x v="4"/>
  </r>
  <r>
    <x v="2"/>
    <x v="6"/>
    <n v="19359255"/>
    <d v="2019-09-13T00:00:00"/>
    <x v="4"/>
  </r>
  <r>
    <x v="1"/>
    <x v="7"/>
    <n v="44256897"/>
    <d v="2020-07-01T00:00:00"/>
    <x v="1"/>
  </r>
  <r>
    <x v="2"/>
    <x v="2"/>
    <n v="24900370"/>
    <d v="2020-10-21T00:00:00"/>
    <x v="1"/>
  </r>
  <r>
    <x v="0"/>
    <x v="0"/>
    <n v="21696277"/>
    <d v="2022-09-05T00:00:00"/>
    <x v="3"/>
  </r>
  <r>
    <x v="0"/>
    <x v="2"/>
    <n v="25722842"/>
    <d v="2021-02-20T00:00:00"/>
    <x v="0"/>
  </r>
  <r>
    <x v="3"/>
    <x v="2"/>
    <n v="21820313"/>
    <d v="2023-02-21T00:00:00"/>
    <x v="2"/>
  </r>
  <r>
    <x v="5"/>
    <x v="0"/>
    <n v="7588434"/>
    <d v="2020-07-21T00:00:00"/>
    <x v="1"/>
  </r>
  <r>
    <x v="1"/>
    <x v="7"/>
    <n v="24733738"/>
    <d v="2022-09-22T00:00:00"/>
    <x v="3"/>
  </r>
  <r>
    <x v="0"/>
    <x v="7"/>
    <n v="27253175"/>
    <d v="2021-05-20T00:00:00"/>
    <x v="0"/>
  </r>
  <r>
    <x v="1"/>
    <x v="4"/>
    <n v="33192819"/>
    <d v="2019-09-21T00:00:00"/>
    <x v="4"/>
  </r>
  <r>
    <x v="1"/>
    <x v="6"/>
    <n v="18980849"/>
    <d v="2020-01-01T00:00:00"/>
    <x v="1"/>
  </r>
  <r>
    <x v="0"/>
    <x v="5"/>
    <n v="42777601"/>
    <d v="2022-02-08T00:00:00"/>
    <x v="3"/>
  </r>
  <r>
    <x v="1"/>
    <x v="1"/>
    <n v="14905822"/>
    <d v="2021-01-12T00:00:00"/>
    <x v="0"/>
  </r>
  <r>
    <x v="2"/>
    <x v="6"/>
    <n v="9188274"/>
    <d v="2021-05-30T00:00:00"/>
    <x v="0"/>
  </r>
  <r>
    <x v="5"/>
    <x v="7"/>
    <n v="9151120"/>
    <d v="2021-11-20T00:00:00"/>
    <x v="0"/>
  </r>
  <r>
    <x v="1"/>
    <x v="0"/>
    <n v="32843616"/>
    <d v="2019-11-14T00:00:00"/>
    <x v="4"/>
  </r>
  <r>
    <x v="5"/>
    <x v="6"/>
    <n v="39342592"/>
    <d v="2021-06-03T00:00:00"/>
    <x v="0"/>
  </r>
  <r>
    <x v="5"/>
    <x v="6"/>
    <n v="38981993"/>
    <d v="2022-11-30T00:00:00"/>
    <x v="3"/>
  </r>
  <r>
    <x v="0"/>
    <x v="6"/>
    <n v="33077051"/>
    <d v="2022-06-07T00:00:00"/>
    <x v="3"/>
  </r>
  <r>
    <x v="1"/>
    <x v="3"/>
    <n v="28290383"/>
    <d v="2021-07-11T00:00:00"/>
    <x v="0"/>
  </r>
  <r>
    <x v="0"/>
    <x v="5"/>
    <n v="11137835"/>
    <d v="2020-09-14T00:00:00"/>
    <x v="1"/>
  </r>
  <r>
    <x v="0"/>
    <x v="6"/>
    <n v="4441120"/>
    <d v="2020-07-20T00:00:00"/>
    <x v="1"/>
  </r>
  <r>
    <x v="3"/>
    <x v="1"/>
    <n v="34026856"/>
    <d v="2020-08-14T00:00:00"/>
    <x v="1"/>
  </r>
  <r>
    <x v="3"/>
    <x v="4"/>
    <n v="39646975"/>
    <d v="2022-02-01T00:00:00"/>
    <x v="3"/>
  </r>
  <r>
    <x v="0"/>
    <x v="2"/>
    <n v="36103326"/>
    <d v="2020-12-20T00:00:00"/>
    <x v="1"/>
  </r>
  <r>
    <x v="0"/>
    <x v="2"/>
    <n v="3740718"/>
    <d v="2020-06-07T00:00:00"/>
    <x v="1"/>
  </r>
  <r>
    <x v="3"/>
    <x v="3"/>
    <n v="27645133"/>
    <d v="2022-11-12T00:00:00"/>
    <x v="3"/>
  </r>
  <r>
    <x v="0"/>
    <x v="6"/>
    <n v="25826969"/>
    <d v="2019-11-11T00:00:00"/>
    <x v="4"/>
  </r>
  <r>
    <x v="1"/>
    <x v="6"/>
    <n v="40939697"/>
    <d v="2022-10-28T00:00:00"/>
    <x v="3"/>
  </r>
  <r>
    <x v="0"/>
    <x v="6"/>
    <n v="48184016"/>
    <d v="2020-06-05T00:00:00"/>
    <x v="1"/>
  </r>
  <r>
    <x v="3"/>
    <x v="7"/>
    <n v="22796271"/>
    <d v="2021-07-23T00:00:00"/>
    <x v="0"/>
  </r>
  <r>
    <x v="0"/>
    <x v="3"/>
    <n v="13133023"/>
    <d v="2021-09-11T00:00:00"/>
    <x v="0"/>
  </r>
  <r>
    <x v="0"/>
    <x v="8"/>
    <n v="45950571"/>
    <d v="2022-12-21T00:00:00"/>
    <x v="3"/>
  </r>
  <r>
    <x v="5"/>
    <x v="8"/>
    <n v="30994108"/>
    <d v="2020-11-26T00:00:00"/>
    <x v="1"/>
  </r>
  <r>
    <x v="3"/>
    <x v="3"/>
    <n v="9263334"/>
    <d v="2022-02-16T00:00:00"/>
    <x v="3"/>
  </r>
  <r>
    <x v="1"/>
    <x v="6"/>
    <n v="39243875"/>
    <d v="2023-02-14T00:00:00"/>
    <x v="2"/>
  </r>
  <r>
    <x v="0"/>
    <x v="1"/>
    <n v="4563285"/>
    <d v="2019-09-17T00:00:00"/>
    <x v="4"/>
  </r>
  <r>
    <x v="5"/>
    <x v="0"/>
    <n v="19840493"/>
    <d v="2020-10-07T00:00:00"/>
    <x v="1"/>
  </r>
  <r>
    <x v="3"/>
    <x v="5"/>
    <n v="22172036"/>
    <d v="2022-06-29T00:00:00"/>
    <x v="3"/>
  </r>
  <r>
    <x v="0"/>
    <x v="0"/>
    <n v="45110960"/>
    <d v="2020-02-27T00:00:00"/>
    <x v="1"/>
  </r>
  <r>
    <x v="3"/>
    <x v="6"/>
    <n v="40346570"/>
    <d v="2023-01-07T00:00:00"/>
    <x v="2"/>
  </r>
  <r>
    <x v="0"/>
    <x v="2"/>
    <n v="37937247"/>
    <d v="2022-06-23T00:00:00"/>
    <x v="3"/>
  </r>
  <r>
    <x v="0"/>
    <x v="2"/>
    <n v="34425451"/>
    <d v="2019-10-23T00:00:00"/>
    <x v="4"/>
  </r>
  <r>
    <x v="0"/>
    <x v="4"/>
    <n v="39698518"/>
    <d v="2022-05-18T00:00:00"/>
    <x v="3"/>
  </r>
  <r>
    <x v="4"/>
    <x v="2"/>
    <n v="43422306"/>
    <d v="2020-02-07T00:00:00"/>
    <x v="1"/>
  </r>
  <r>
    <x v="1"/>
    <x v="8"/>
    <n v="26132235"/>
    <d v="2021-06-02T00:00:00"/>
    <x v="0"/>
  </r>
  <r>
    <x v="0"/>
    <x v="7"/>
    <n v="21285815"/>
    <d v="2021-06-10T00:00:00"/>
    <x v="0"/>
  </r>
  <r>
    <x v="2"/>
    <x v="2"/>
    <n v="18776567"/>
    <d v="2019-12-18T00:00:00"/>
    <x v="4"/>
  </r>
  <r>
    <x v="1"/>
    <x v="3"/>
    <n v="15698038"/>
    <d v="2020-06-11T00:00:00"/>
    <x v="1"/>
  </r>
  <r>
    <x v="3"/>
    <x v="6"/>
    <n v="3046327"/>
    <d v="2020-02-26T00:00:00"/>
    <x v="1"/>
  </r>
  <r>
    <x v="1"/>
    <x v="3"/>
    <n v="36065087"/>
    <d v="2019-10-30T00:00:00"/>
    <x v="4"/>
  </r>
  <r>
    <x v="1"/>
    <x v="5"/>
    <n v="49492593"/>
    <d v="2021-09-22T00:00:00"/>
    <x v="0"/>
  </r>
  <r>
    <x v="0"/>
    <x v="8"/>
    <n v="2297844"/>
    <d v="2022-09-02T00:00:00"/>
    <x v="3"/>
  </r>
  <r>
    <x v="1"/>
    <x v="8"/>
    <n v="15786056"/>
    <d v="2020-12-29T00:00:00"/>
    <x v="1"/>
  </r>
  <r>
    <x v="5"/>
    <x v="0"/>
    <n v="46346012"/>
    <d v="2020-06-05T00:00:00"/>
    <x v="1"/>
  </r>
  <r>
    <x v="6"/>
    <x v="1"/>
    <n v="29088494"/>
    <d v="2022-04-03T00:00:00"/>
    <x v="3"/>
  </r>
  <r>
    <x v="3"/>
    <x v="8"/>
    <n v="10255429"/>
    <d v="2021-12-23T00:00:00"/>
    <x v="0"/>
  </r>
  <r>
    <x v="1"/>
    <x v="0"/>
    <n v="6569852"/>
    <d v="2021-11-07T00:00:00"/>
    <x v="0"/>
  </r>
  <r>
    <x v="1"/>
    <x v="5"/>
    <n v="27425883"/>
    <d v="2022-09-08T00:00:00"/>
    <x v="3"/>
  </r>
  <r>
    <x v="0"/>
    <x v="2"/>
    <n v="27131072"/>
    <d v="2021-06-04T00:00:00"/>
    <x v="0"/>
  </r>
  <r>
    <x v="0"/>
    <x v="6"/>
    <n v="28029834"/>
    <d v="2021-10-05T00:00:00"/>
    <x v="0"/>
  </r>
  <r>
    <x v="0"/>
    <x v="2"/>
    <n v="23357213"/>
    <d v="2022-04-18T00:00:00"/>
    <x v="3"/>
  </r>
  <r>
    <x v="4"/>
    <x v="3"/>
    <n v="12529193"/>
    <d v="2019-12-07T00:00:00"/>
    <x v="4"/>
  </r>
  <r>
    <x v="0"/>
    <x v="7"/>
    <n v="35080565"/>
    <d v="2019-11-12T00:00:00"/>
    <x v="4"/>
  </r>
  <r>
    <x v="1"/>
    <x v="8"/>
    <n v="22924504"/>
    <d v="2022-02-25T00:00:00"/>
    <x v="3"/>
  </r>
  <r>
    <x v="0"/>
    <x v="3"/>
    <n v="1652847"/>
    <d v="2022-10-25T00:00:00"/>
    <x v="3"/>
  </r>
  <r>
    <x v="0"/>
    <x v="2"/>
    <n v="48704690"/>
    <d v="2020-09-17T00:00:00"/>
    <x v="1"/>
  </r>
  <r>
    <x v="0"/>
    <x v="3"/>
    <n v="42418488"/>
    <d v="2021-01-31T00:00:00"/>
    <x v="0"/>
  </r>
  <r>
    <x v="6"/>
    <x v="7"/>
    <n v="30373257"/>
    <d v="2020-09-13T00:00:00"/>
    <x v="1"/>
  </r>
  <r>
    <x v="1"/>
    <x v="6"/>
    <n v="28406518"/>
    <d v="2020-11-06T00:00:00"/>
    <x v="1"/>
  </r>
  <r>
    <x v="5"/>
    <x v="6"/>
    <n v="31519960"/>
    <d v="2020-05-09T00:00:00"/>
    <x v="1"/>
  </r>
  <r>
    <x v="1"/>
    <x v="0"/>
    <n v="24939518"/>
    <d v="2021-07-15T00:00:00"/>
    <x v="0"/>
  </r>
  <r>
    <x v="1"/>
    <x v="0"/>
    <n v="35278773"/>
    <d v="2021-01-17T00:00:00"/>
    <x v="0"/>
  </r>
  <r>
    <x v="6"/>
    <x v="8"/>
    <n v="48609162"/>
    <d v="2020-07-23T00:00:00"/>
    <x v="1"/>
  </r>
  <r>
    <x v="1"/>
    <x v="0"/>
    <n v="19599625"/>
    <d v="2023-01-23T00:00:00"/>
    <x v="2"/>
  </r>
  <r>
    <x v="0"/>
    <x v="6"/>
    <n v="18206304"/>
    <d v="2022-04-12T00:00:00"/>
    <x v="3"/>
  </r>
  <r>
    <x v="5"/>
    <x v="3"/>
    <n v="16400158"/>
    <d v="2022-10-14T00:00:00"/>
    <x v="3"/>
  </r>
  <r>
    <x v="4"/>
    <x v="4"/>
    <n v="14431988"/>
    <d v="2019-10-28T00:00:00"/>
    <x v="4"/>
  </r>
  <r>
    <x v="1"/>
    <x v="2"/>
    <n v="21204705"/>
    <d v="2021-06-08T00:00:00"/>
    <x v="0"/>
  </r>
  <r>
    <x v="3"/>
    <x v="3"/>
    <n v="7178520"/>
    <d v="2020-07-13T00:00:00"/>
    <x v="1"/>
  </r>
  <r>
    <x v="1"/>
    <x v="1"/>
    <n v="31562943"/>
    <d v="2021-07-07T00:00:00"/>
    <x v="0"/>
  </r>
  <r>
    <x v="1"/>
    <x v="8"/>
    <n v="37691659"/>
    <d v="2022-08-08T00:00:00"/>
    <x v="3"/>
  </r>
  <r>
    <x v="1"/>
    <x v="1"/>
    <n v="31651388"/>
    <d v="2021-01-24T00:00:00"/>
    <x v="0"/>
  </r>
  <r>
    <x v="4"/>
    <x v="2"/>
    <n v="25276779"/>
    <d v="2020-04-15T00:00:00"/>
    <x v="1"/>
  </r>
  <r>
    <x v="3"/>
    <x v="6"/>
    <n v="29680177"/>
    <d v="2022-01-23T00:00:00"/>
    <x v="3"/>
  </r>
  <r>
    <x v="5"/>
    <x v="3"/>
    <n v="36196599"/>
    <d v="2022-09-24T00:00:00"/>
    <x v="3"/>
  </r>
  <r>
    <x v="1"/>
    <x v="2"/>
    <n v="30326465"/>
    <d v="2022-11-16T00:00:00"/>
    <x v="3"/>
  </r>
  <r>
    <x v="6"/>
    <x v="3"/>
    <n v="20775790"/>
    <d v="2022-09-05T00:00:00"/>
    <x v="3"/>
  </r>
  <r>
    <x v="3"/>
    <x v="4"/>
    <n v="9680030"/>
    <d v="2021-12-22T00:00:00"/>
    <x v="0"/>
  </r>
  <r>
    <x v="4"/>
    <x v="7"/>
    <n v="45048961"/>
    <d v="2021-04-27T00:00:00"/>
    <x v="0"/>
  </r>
  <r>
    <x v="1"/>
    <x v="5"/>
    <n v="44840703"/>
    <d v="2022-12-13T00:00:00"/>
    <x v="3"/>
  </r>
  <r>
    <x v="0"/>
    <x v="8"/>
    <n v="11276944"/>
    <d v="2022-12-28T00:00:00"/>
    <x v="3"/>
  </r>
  <r>
    <x v="3"/>
    <x v="2"/>
    <n v="27111534"/>
    <d v="2022-09-20T00:00:00"/>
    <x v="3"/>
  </r>
  <r>
    <x v="5"/>
    <x v="8"/>
    <n v="8028051"/>
    <d v="2022-05-24T00:00:00"/>
    <x v="3"/>
  </r>
  <r>
    <x v="4"/>
    <x v="1"/>
    <n v="20454718"/>
    <d v="2023-03-04T00:00:00"/>
    <x v="2"/>
  </r>
  <r>
    <x v="3"/>
    <x v="5"/>
    <n v="33612326"/>
    <d v="2021-08-12T00:00:00"/>
    <x v="0"/>
  </r>
  <r>
    <x v="0"/>
    <x v="6"/>
    <n v="32071585"/>
    <d v="2021-09-21T00:00:00"/>
    <x v="0"/>
  </r>
  <r>
    <x v="1"/>
    <x v="6"/>
    <n v="37184699"/>
    <d v="2021-11-09T00:00:00"/>
    <x v="0"/>
  </r>
  <r>
    <x v="0"/>
    <x v="1"/>
    <n v="39743922"/>
    <d v="2022-11-01T00:00:00"/>
    <x v="3"/>
  </r>
  <r>
    <x v="6"/>
    <x v="4"/>
    <n v="30064297"/>
    <d v="2020-03-14T00:00:00"/>
    <x v="1"/>
  </r>
  <r>
    <x v="0"/>
    <x v="0"/>
    <n v="40922372"/>
    <d v="2022-10-20T00:00:00"/>
    <x v="3"/>
  </r>
  <r>
    <x v="0"/>
    <x v="6"/>
    <n v="11555815"/>
    <d v="2022-01-24T00:00:00"/>
    <x v="3"/>
  </r>
  <r>
    <x v="3"/>
    <x v="8"/>
    <n v="18007757"/>
    <d v="2021-10-21T00:00:00"/>
    <x v="0"/>
  </r>
  <r>
    <x v="4"/>
    <x v="5"/>
    <n v="16083425"/>
    <d v="2019-09-07T00:00:00"/>
    <x v="4"/>
  </r>
  <r>
    <x v="0"/>
    <x v="5"/>
    <n v="18090155"/>
    <d v="2020-02-03T00:00:00"/>
    <x v="1"/>
  </r>
  <r>
    <x v="4"/>
    <x v="3"/>
    <n v="35052378"/>
    <d v="2022-02-21T00:00:00"/>
    <x v="3"/>
  </r>
  <r>
    <x v="4"/>
    <x v="6"/>
    <n v="44925036"/>
    <d v="2020-02-29T00:00:00"/>
    <x v="1"/>
  </r>
  <r>
    <x v="6"/>
    <x v="8"/>
    <n v="37685525"/>
    <d v="2022-05-20T00:00:00"/>
    <x v="3"/>
  </r>
  <r>
    <x v="1"/>
    <x v="3"/>
    <n v="4222648"/>
    <d v="2022-04-28T00:00:00"/>
    <x v="3"/>
  </r>
  <r>
    <x v="5"/>
    <x v="5"/>
    <n v="15191389"/>
    <d v="2020-02-08T00:00:00"/>
    <x v="1"/>
  </r>
  <r>
    <x v="1"/>
    <x v="5"/>
    <n v="36236786"/>
    <d v="2020-05-16T00:00:00"/>
    <x v="1"/>
  </r>
  <r>
    <x v="1"/>
    <x v="4"/>
    <n v="45360857"/>
    <d v="2020-07-12T00:00:00"/>
    <x v="1"/>
  </r>
  <r>
    <x v="1"/>
    <x v="1"/>
    <n v="39112905"/>
    <d v="2021-05-05T00:00:00"/>
    <x v="0"/>
  </r>
  <r>
    <x v="0"/>
    <x v="6"/>
    <n v="42189193"/>
    <d v="2021-09-26T00:00:00"/>
    <x v="0"/>
  </r>
  <r>
    <x v="0"/>
    <x v="7"/>
    <n v="1404459"/>
    <d v="2022-04-14T00:00:00"/>
    <x v="3"/>
  </r>
  <r>
    <x v="1"/>
    <x v="3"/>
    <n v="27791394"/>
    <d v="2021-06-06T00:00:00"/>
    <x v="0"/>
  </r>
  <r>
    <x v="1"/>
    <x v="1"/>
    <n v="37301945"/>
    <d v="2020-06-11T00:00:00"/>
    <x v="1"/>
  </r>
  <r>
    <x v="3"/>
    <x v="0"/>
    <n v="39937658"/>
    <d v="2022-10-02T00:00:00"/>
    <x v="3"/>
  </r>
  <r>
    <x v="3"/>
    <x v="2"/>
    <n v="32755123"/>
    <d v="2021-04-03T00:00:00"/>
    <x v="0"/>
  </r>
  <r>
    <x v="0"/>
    <x v="7"/>
    <n v="40171789"/>
    <d v="2020-10-15T00:00:00"/>
    <x v="1"/>
  </r>
  <r>
    <x v="5"/>
    <x v="7"/>
    <n v="29242183"/>
    <d v="2021-07-02T00:00:00"/>
    <x v="0"/>
  </r>
  <r>
    <x v="2"/>
    <x v="7"/>
    <n v="20376957"/>
    <d v="2022-02-23T00:00:00"/>
    <x v="3"/>
  </r>
  <r>
    <x v="4"/>
    <x v="3"/>
    <n v="16679388"/>
    <d v="2022-02-15T00:00:00"/>
    <x v="3"/>
  </r>
  <r>
    <x v="0"/>
    <x v="5"/>
    <n v="21039148"/>
    <d v="2020-02-29T00:00:00"/>
    <x v="1"/>
  </r>
  <r>
    <x v="1"/>
    <x v="7"/>
    <n v="25306791"/>
    <d v="2021-08-06T00:00:00"/>
    <x v="0"/>
  </r>
  <r>
    <x v="2"/>
    <x v="4"/>
    <n v="27837479"/>
    <d v="2021-07-14T00:00:00"/>
    <x v="0"/>
  </r>
  <r>
    <x v="1"/>
    <x v="1"/>
    <n v="41780851"/>
    <d v="2021-09-29T00:00:00"/>
    <x v="0"/>
  </r>
  <r>
    <x v="3"/>
    <x v="5"/>
    <n v="42651964"/>
    <d v="2022-06-17T00:00:00"/>
    <x v="3"/>
  </r>
  <r>
    <x v="0"/>
    <x v="7"/>
    <n v="19300177"/>
    <d v="2022-11-17T00:00:00"/>
    <x v="3"/>
  </r>
  <r>
    <x v="2"/>
    <x v="5"/>
    <n v="20165156"/>
    <d v="2023-03-15T00:00:00"/>
    <x v="2"/>
  </r>
  <r>
    <x v="6"/>
    <x v="3"/>
    <n v="40770961"/>
    <d v="2021-01-14T00:00:00"/>
    <x v="0"/>
  </r>
  <r>
    <x v="0"/>
    <x v="0"/>
    <n v="43865537"/>
    <d v="2022-11-30T00:00:00"/>
    <x v="3"/>
  </r>
  <r>
    <x v="1"/>
    <x v="7"/>
    <n v="35368344"/>
    <d v="2020-11-10T00:00:00"/>
    <x v="1"/>
  </r>
  <r>
    <x v="1"/>
    <x v="7"/>
    <n v="30111048"/>
    <d v="2021-06-15T00:00:00"/>
    <x v="0"/>
  </r>
  <r>
    <x v="2"/>
    <x v="1"/>
    <n v="30026885"/>
    <d v="2021-03-20T00:00:00"/>
    <x v="0"/>
  </r>
  <r>
    <x v="0"/>
    <x v="5"/>
    <n v="4270932"/>
    <d v="2023-01-21T00:00:00"/>
    <x v="2"/>
  </r>
  <r>
    <x v="0"/>
    <x v="8"/>
    <n v="47145141"/>
    <d v="2020-10-31T00:00:00"/>
    <x v="1"/>
  </r>
  <r>
    <x v="0"/>
    <x v="5"/>
    <n v="26373759"/>
    <d v="2019-09-26T00:00:00"/>
    <x v="4"/>
  </r>
  <r>
    <x v="3"/>
    <x v="3"/>
    <n v="12314331"/>
    <d v="2020-01-26T00:00:00"/>
    <x v="1"/>
  </r>
  <r>
    <x v="0"/>
    <x v="1"/>
    <n v="16474251"/>
    <d v="2022-01-21T00:00:00"/>
    <x v="3"/>
  </r>
  <r>
    <x v="0"/>
    <x v="6"/>
    <n v="33101452"/>
    <d v="2021-03-11T00:00:00"/>
    <x v="0"/>
  </r>
  <r>
    <x v="0"/>
    <x v="4"/>
    <n v="39213544"/>
    <d v="2020-12-20T00:00:00"/>
    <x v="1"/>
  </r>
  <r>
    <x v="4"/>
    <x v="3"/>
    <n v="34764643"/>
    <d v="2019-08-26T00:00:00"/>
    <x v="4"/>
  </r>
  <r>
    <x v="0"/>
    <x v="0"/>
    <n v="21975520"/>
    <d v="2021-11-02T00:00:00"/>
    <x v="0"/>
  </r>
  <r>
    <x v="1"/>
    <x v="0"/>
    <n v="30180258"/>
    <d v="2023-01-03T00:00:00"/>
    <x v="2"/>
  </r>
  <r>
    <x v="0"/>
    <x v="6"/>
    <n v="35799146"/>
    <d v="2021-11-15T00:00:00"/>
    <x v="0"/>
  </r>
  <r>
    <x v="1"/>
    <x v="8"/>
    <n v="36851159"/>
    <d v="2022-08-03T00:00:00"/>
    <x v="3"/>
  </r>
  <r>
    <x v="1"/>
    <x v="0"/>
    <n v="5533650"/>
    <d v="2019-09-01T00:00:00"/>
    <x v="4"/>
  </r>
  <r>
    <x v="3"/>
    <x v="0"/>
    <n v="23609055"/>
    <d v="2019-11-12T00:00:00"/>
    <x v="4"/>
  </r>
  <r>
    <x v="0"/>
    <x v="4"/>
    <n v="25566656"/>
    <d v="2021-08-31T00:00:00"/>
    <x v="0"/>
  </r>
  <r>
    <x v="0"/>
    <x v="1"/>
    <n v="31290628"/>
    <d v="2021-12-15T00:00:00"/>
    <x v="0"/>
  </r>
  <r>
    <x v="0"/>
    <x v="0"/>
    <n v="40767484"/>
    <d v="2021-10-09T00:00:00"/>
    <x v="0"/>
  </r>
  <r>
    <x v="1"/>
    <x v="4"/>
    <n v="34812261"/>
    <d v="2022-09-27T00:00:00"/>
    <x v="3"/>
  </r>
  <r>
    <x v="0"/>
    <x v="3"/>
    <n v="48396399"/>
    <d v="2022-04-27T00:00:00"/>
    <x v="3"/>
  </r>
  <r>
    <x v="1"/>
    <x v="5"/>
    <n v="16181884"/>
    <d v="2020-05-14T00:00:00"/>
    <x v="1"/>
  </r>
  <r>
    <x v="0"/>
    <x v="1"/>
    <n v="9762690"/>
    <d v="2020-06-13T00:00:00"/>
    <x v="1"/>
  </r>
  <r>
    <x v="0"/>
    <x v="6"/>
    <n v="40194813"/>
    <d v="2022-11-10T00:00:00"/>
    <x v="3"/>
  </r>
  <r>
    <x v="0"/>
    <x v="1"/>
    <n v="32993905"/>
    <d v="2019-10-14T00:00:00"/>
    <x v="4"/>
  </r>
  <r>
    <x v="1"/>
    <x v="3"/>
    <n v="26750690"/>
    <d v="2021-09-04T00:00:00"/>
    <x v="0"/>
  </r>
  <r>
    <x v="1"/>
    <x v="7"/>
    <n v="34033485"/>
    <d v="2020-07-14T00:00:00"/>
    <x v="1"/>
  </r>
  <r>
    <x v="3"/>
    <x v="4"/>
    <n v="19648697"/>
    <d v="2020-05-18T00:00:00"/>
    <x v="1"/>
  </r>
  <r>
    <x v="2"/>
    <x v="5"/>
    <n v="29173857"/>
    <d v="2021-11-30T00:00:00"/>
    <x v="0"/>
  </r>
  <r>
    <x v="0"/>
    <x v="3"/>
    <n v="6736446"/>
    <d v="2020-02-13T00:00:00"/>
    <x v="1"/>
  </r>
  <r>
    <x v="0"/>
    <x v="2"/>
    <n v="32385378"/>
    <d v="2019-12-13T00:00:00"/>
    <x v="4"/>
  </r>
  <r>
    <x v="1"/>
    <x v="0"/>
    <n v="44812128"/>
    <d v="2022-09-22T00:00:00"/>
    <x v="3"/>
  </r>
  <r>
    <x v="0"/>
    <x v="1"/>
    <n v="41725077"/>
    <d v="2022-11-07T00:00:00"/>
    <x v="3"/>
  </r>
  <r>
    <x v="1"/>
    <x v="2"/>
    <n v="5120823"/>
    <d v="2020-06-13T00:00:00"/>
    <x v="1"/>
  </r>
  <r>
    <x v="0"/>
    <x v="3"/>
    <n v="12794451"/>
    <d v="2021-01-10T00:00:00"/>
    <x v="0"/>
  </r>
  <r>
    <x v="6"/>
    <x v="8"/>
    <n v="2083156"/>
    <d v="2019-12-14T00:00:00"/>
    <x v="4"/>
  </r>
  <r>
    <x v="1"/>
    <x v="6"/>
    <n v="15460391"/>
    <d v="2021-03-11T00:00:00"/>
    <x v="0"/>
  </r>
  <r>
    <x v="1"/>
    <x v="3"/>
    <n v="46919227"/>
    <d v="2022-06-11T00:00:00"/>
    <x v="3"/>
  </r>
  <r>
    <x v="3"/>
    <x v="0"/>
    <n v="36966796"/>
    <d v="2022-09-12T00:00:00"/>
    <x v="3"/>
  </r>
  <r>
    <x v="0"/>
    <x v="5"/>
    <n v="21951883"/>
    <d v="2022-09-26T00:00:00"/>
    <x v="3"/>
  </r>
  <r>
    <x v="6"/>
    <x v="7"/>
    <n v="5445977"/>
    <d v="2020-08-09T00:00:00"/>
    <x v="1"/>
  </r>
  <r>
    <x v="0"/>
    <x v="5"/>
    <n v="48864321"/>
    <d v="2020-01-29T00:00:00"/>
    <x v="1"/>
  </r>
  <r>
    <x v="0"/>
    <x v="2"/>
    <n v="21297867"/>
    <d v="2021-12-10T00:00:00"/>
    <x v="0"/>
  </r>
  <r>
    <x v="3"/>
    <x v="7"/>
    <n v="24841861"/>
    <d v="2020-10-03T00:00:00"/>
    <x v="1"/>
  </r>
  <r>
    <x v="4"/>
    <x v="7"/>
    <n v="17954449"/>
    <d v="2022-09-27T00:00:00"/>
    <x v="3"/>
  </r>
  <r>
    <x v="0"/>
    <x v="8"/>
    <n v="27288020"/>
    <d v="2021-01-07T00:00:00"/>
    <x v="0"/>
  </r>
  <r>
    <x v="0"/>
    <x v="5"/>
    <n v="12904842"/>
    <d v="2021-06-24T00:00:00"/>
    <x v="0"/>
  </r>
  <r>
    <x v="1"/>
    <x v="2"/>
    <n v="4473054"/>
    <d v="2021-12-09T00:00:00"/>
    <x v="0"/>
  </r>
  <r>
    <x v="0"/>
    <x v="3"/>
    <n v="10154306"/>
    <d v="2020-12-15T00:00:00"/>
    <x v="1"/>
  </r>
  <r>
    <x v="1"/>
    <x v="7"/>
    <n v="23070538"/>
    <d v="2020-01-22T00:00:00"/>
    <x v="1"/>
  </r>
  <r>
    <x v="1"/>
    <x v="3"/>
    <n v="3416716"/>
    <d v="2019-11-14T00:00:00"/>
    <x v="4"/>
  </r>
  <r>
    <x v="0"/>
    <x v="0"/>
    <n v="15397528"/>
    <d v="2019-09-29T00:00:00"/>
    <x v="4"/>
  </r>
  <r>
    <x v="0"/>
    <x v="0"/>
    <n v="12847417"/>
    <d v="2021-08-31T00:00:00"/>
    <x v="0"/>
  </r>
  <r>
    <x v="0"/>
    <x v="0"/>
    <n v="23155079"/>
    <d v="2023-01-03T00:00:00"/>
    <x v="2"/>
  </r>
  <r>
    <x v="0"/>
    <x v="1"/>
    <n v="6097432"/>
    <d v="2020-01-24T00:00:00"/>
    <x v="1"/>
  </r>
  <r>
    <x v="0"/>
    <x v="0"/>
    <n v="29641059"/>
    <d v="2021-07-09T00:00:00"/>
    <x v="0"/>
  </r>
  <r>
    <x v="0"/>
    <x v="4"/>
    <n v="32930984"/>
    <d v="2020-11-26T00:00:00"/>
    <x v="1"/>
  </r>
  <r>
    <x v="0"/>
    <x v="0"/>
    <n v="19506407"/>
    <d v="2019-11-24T00:00:00"/>
    <x v="4"/>
  </r>
  <r>
    <x v="1"/>
    <x v="5"/>
    <n v="44630462"/>
    <d v="2022-09-08T00:00:00"/>
    <x v="3"/>
  </r>
  <r>
    <x v="3"/>
    <x v="6"/>
    <n v="41176512"/>
    <d v="2019-09-18T00:00:00"/>
    <x v="4"/>
  </r>
  <r>
    <x v="3"/>
    <x v="0"/>
    <n v="5566215"/>
    <d v="2021-08-15T00:00:00"/>
    <x v="0"/>
  </r>
  <r>
    <x v="4"/>
    <x v="4"/>
    <n v="9683509"/>
    <d v="2022-08-04T00:00:00"/>
    <x v="3"/>
  </r>
  <r>
    <x v="0"/>
    <x v="8"/>
    <n v="10246898"/>
    <d v="2020-07-02T00:00:00"/>
    <x v="1"/>
  </r>
  <r>
    <x v="2"/>
    <x v="1"/>
    <n v="4968436"/>
    <d v="2022-12-06T00:00:00"/>
    <x v="3"/>
  </r>
  <r>
    <x v="3"/>
    <x v="3"/>
    <n v="25155601"/>
    <d v="2020-11-26T00:00:00"/>
    <x v="1"/>
  </r>
  <r>
    <x v="1"/>
    <x v="8"/>
    <n v="26493977"/>
    <d v="2021-10-10T00:00:00"/>
    <x v="0"/>
  </r>
  <r>
    <x v="0"/>
    <x v="5"/>
    <n v="46112002"/>
    <d v="2021-10-25T00:00:00"/>
    <x v="0"/>
  </r>
  <r>
    <x v="1"/>
    <x v="6"/>
    <n v="19736337"/>
    <d v="2022-04-08T00:00:00"/>
    <x v="3"/>
  </r>
  <r>
    <x v="0"/>
    <x v="2"/>
    <n v="25122871"/>
    <d v="2021-07-19T00:00:00"/>
    <x v="0"/>
  </r>
  <r>
    <x v="0"/>
    <x v="0"/>
    <n v="44060604"/>
    <d v="2019-10-14T00:00:00"/>
    <x v="4"/>
  </r>
  <r>
    <x v="0"/>
    <x v="4"/>
    <n v="5902780"/>
    <d v="2022-06-09T00:00:00"/>
    <x v="3"/>
  </r>
  <r>
    <x v="0"/>
    <x v="2"/>
    <n v="11692174"/>
    <d v="2023-01-14T00:00:00"/>
    <x v="2"/>
  </r>
  <r>
    <x v="1"/>
    <x v="6"/>
    <n v="12668237"/>
    <d v="2021-02-15T00:00:00"/>
    <x v="0"/>
  </r>
  <r>
    <x v="1"/>
    <x v="2"/>
    <n v="45257088"/>
    <d v="2021-10-28T00:00:00"/>
    <x v="0"/>
  </r>
  <r>
    <x v="0"/>
    <x v="2"/>
    <n v="17478014"/>
    <d v="2021-03-30T00:00:00"/>
    <x v="0"/>
  </r>
  <r>
    <x v="0"/>
    <x v="0"/>
    <n v="10326191"/>
    <d v="2020-07-15T00:00:00"/>
    <x v="1"/>
  </r>
  <r>
    <x v="5"/>
    <x v="1"/>
    <n v="19706737"/>
    <d v="2019-10-30T00:00:00"/>
    <x v="4"/>
  </r>
  <r>
    <x v="0"/>
    <x v="8"/>
    <n v="46863493"/>
    <d v="2022-06-17T00:00:00"/>
    <x v="3"/>
  </r>
  <r>
    <x v="1"/>
    <x v="2"/>
    <n v="4132122"/>
    <d v="2020-09-09T00:00:00"/>
    <x v="1"/>
  </r>
  <r>
    <x v="3"/>
    <x v="7"/>
    <n v="4566465"/>
    <d v="2019-09-20T00:00:00"/>
    <x v="4"/>
  </r>
  <r>
    <x v="3"/>
    <x v="0"/>
    <n v="46553395"/>
    <d v="2022-07-25T00:00:00"/>
    <x v="3"/>
  </r>
  <r>
    <x v="0"/>
    <x v="3"/>
    <n v="32204083"/>
    <d v="2022-07-29T00:00:00"/>
    <x v="3"/>
  </r>
  <r>
    <x v="6"/>
    <x v="4"/>
    <n v="19345855"/>
    <d v="2022-04-21T00:00:00"/>
    <x v="3"/>
  </r>
  <r>
    <x v="6"/>
    <x v="3"/>
    <n v="35118046"/>
    <d v="2020-04-24T00:00:00"/>
    <x v="1"/>
  </r>
  <r>
    <x v="0"/>
    <x v="5"/>
    <n v="12521403"/>
    <d v="2021-06-11T00:00:00"/>
    <x v="0"/>
  </r>
  <r>
    <x v="1"/>
    <x v="6"/>
    <n v="37221919"/>
    <d v="2022-08-27T00:00:00"/>
    <x v="3"/>
  </r>
  <r>
    <x v="3"/>
    <x v="7"/>
    <n v="24853647"/>
    <d v="2020-04-25T00:00:00"/>
    <x v="1"/>
  </r>
  <r>
    <x v="0"/>
    <x v="6"/>
    <n v="43502786"/>
    <d v="2020-03-20T00:00:00"/>
    <x v="1"/>
  </r>
  <r>
    <x v="0"/>
    <x v="8"/>
    <n v="45948088"/>
    <d v="2019-10-05T00:00:00"/>
    <x v="4"/>
  </r>
  <r>
    <x v="1"/>
    <x v="3"/>
    <n v="48261309"/>
    <d v="2022-09-30T00:00:00"/>
    <x v="3"/>
  </r>
  <r>
    <x v="0"/>
    <x v="1"/>
    <n v="15263068"/>
    <d v="2020-05-26T00:00:00"/>
    <x v="1"/>
  </r>
  <r>
    <x v="0"/>
    <x v="0"/>
    <n v="37286667"/>
    <d v="2021-11-25T00:00:00"/>
    <x v="0"/>
  </r>
  <r>
    <x v="5"/>
    <x v="1"/>
    <n v="6224107"/>
    <d v="2020-01-27T00:00:00"/>
    <x v="1"/>
  </r>
  <r>
    <x v="6"/>
    <x v="1"/>
    <n v="40083933"/>
    <d v="2021-08-27T00:00:00"/>
    <x v="0"/>
  </r>
  <r>
    <x v="1"/>
    <x v="7"/>
    <n v="42124476"/>
    <d v="2019-11-06T00:00:00"/>
    <x v="4"/>
  </r>
  <r>
    <x v="0"/>
    <x v="6"/>
    <n v="37865933"/>
    <d v="2020-03-25T00:00:00"/>
    <x v="1"/>
  </r>
  <r>
    <x v="1"/>
    <x v="7"/>
    <n v="15997762"/>
    <d v="2020-02-27T00:00:00"/>
    <x v="1"/>
  </r>
  <r>
    <x v="2"/>
    <x v="4"/>
    <n v="20433035"/>
    <d v="2019-10-21T00:00:00"/>
    <x v="4"/>
  </r>
  <r>
    <x v="0"/>
    <x v="0"/>
    <n v="17652955"/>
    <d v="2020-03-29T00:00:00"/>
    <x v="1"/>
  </r>
  <r>
    <x v="5"/>
    <x v="0"/>
    <n v="35765268"/>
    <d v="2019-11-11T00:00:00"/>
    <x v="4"/>
  </r>
  <r>
    <x v="1"/>
    <x v="2"/>
    <n v="9485510"/>
    <d v="2021-03-15T00:00:00"/>
    <x v="0"/>
  </r>
  <r>
    <x v="1"/>
    <x v="5"/>
    <n v="28408712"/>
    <d v="2022-10-24T00:00:00"/>
    <x v="3"/>
  </r>
  <r>
    <x v="0"/>
    <x v="0"/>
    <n v="2294387"/>
    <d v="2022-02-09T00:00:00"/>
    <x v="3"/>
  </r>
  <r>
    <x v="0"/>
    <x v="5"/>
    <n v="18567164"/>
    <d v="2021-10-25T00:00:00"/>
    <x v="0"/>
  </r>
  <r>
    <x v="1"/>
    <x v="6"/>
    <n v="4947557"/>
    <d v="2021-08-05T00:00:00"/>
    <x v="0"/>
  </r>
  <r>
    <x v="4"/>
    <x v="5"/>
    <n v="47288410"/>
    <d v="2020-12-02T00:00:00"/>
    <x v="1"/>
  </r>
  <r>
    <x v="5"/>
    <x v="5"/>
    <n v="41604307"/>
    <d v="2020-10-29T00:00:00"/>
    <x v="1"/>
  </r>
  <r>
    <x v="3"/>
    <x v="2"/>
    <n v="35757645"/>
    <d v="2022-03-23T00:00:00"/>
    <x v="3"/>
  </r>
  <r>
    <x v="0"/>
    <x v="0"/>
    <n v="43951887"/>
    <d v="2020-12-19T00:00:00"/>
    <x v="1"/>
  </r>
  <r>
    <x v="4"/>
    <x v="5"/>
    <n v="40010450"/>
    <d v="2020-06-19T00:00:00"/>
    <x v="1"/>
  </r>
  <r>
    <x v="0"/>
    <x v="3"/>
    <n v="27386171"/>
    <d v="2020-12-05T00:00:00"/>
    <x v="1"/>
  </r>
  <r>
    <x v="3"/>
    <x v="0"/>
    <n v="43399336"/>
    <d v="2022-10-24T00:00:00"/>
    <x v="3"/>
  </r>
  <r>
    <x v="4"/>
    <x v="5"/>
    <n v="8331074"/>
    <d v="2020-09-16T00:00:00"/>
    <x v="1"/>
  </r>
  <r>
    <x v="0"/>
    <x v="6"/>
    <n v="21981801"/>
    <d v="2022-10-24T00:00:00"/>
    <x v="3"/>
  </r>
  <r>
    <x v="0"/>
    <x v="1"/>
    <n v="48906958"/>
    <d v="2021-11-06T00:00:00"/>
    <x v="0"/>
  </r>
  <r>
    <x v="3"/>
    <x v="7"/>
    <n v="3827036"/>
    <d v="2020-01-11T00:00:00"/>
    <x v="1"/>
  </r>
  <r>
    <x v="1"/>
    <x v="0"/>
    <n v="33282459"/>
    <d v="2020-02-04T00:00:00"/>
    <x v="1"/>
  </r>
  <r>
    <x v="3"/>
    <x v="7"/>
    <n v="4553345"/>
    <d v="2022-01-22T00:00:00"/>
    <x v="3"/>
  </r>
  <r>
    <x v="3"/>
    <x v="6"/>
    <n v="4493166"/>
    <d v="2022-05-10T00:00:00"/>
    <x v="3"/>
  </r>
  <r>
    <x v="6"/>
    <x v="8"/>
    <n v="40084565"/>
    <d v="2023-01-29T00:00:00"/>
    <x v="2"/>
  </r>
  <r>
    <x v="1"/>
    <x v="8"/>
    <n v="42412202"/>
    <d v="2022-04-18T00:00:00"/>
    <x v="3"/>
  </r>
  <r>
    <x v="0"/>
    <x v="6"/>
    <n v="20782534"/>
    <d v="2021-05-12T00:00:00"/>
    <x v="0"/>
  </r>
  <r>
    <x v="0"/>
    <x v="0"/>
    <n v="5277765"/>
    <d v="2021-11-12T00:00:00"/>
    <x v="0"/>
  </r>
  <r>
    <x v="3"/>
    <x v="1"/>
    <n v="17982189"/>
    <d v="2021-07-04T00:00:00"/>
    <x v="0"/>
  </r>
  <r>
    <x v="1"/>
    <x v="3"/>
    <n v="7722490"/>
    <d v="2020-12-22T00:00:00"/>
    <x v="1"/>
  </r>
  <r>
    <x v="4"/>
    <x v="8"/>
    <n v="39846800"/>
    <d v="2019-09-01T00:00:00"/>
    <x v="4"/>
  </r>
  <r>
    <x v="0"/>
    <x v="2"/>
    <n v="30432485"/>
    <d v="2020-04-28T00:00:00"/>
    <x v="1"/>
  </r>
  <r>
    <x v="0"/>
    <x v="2"/>
    <n v="20002716"/>
    <d v="2022-12-22T00:00:00"/>
    <x v="3"/>
  </r>
  <r>
    <x v="1"/>
    <x v="4"/>
    <n v="33395617"/>
    <d v="2021-07-06T00:00:00"/>
    <x v="0"/>
  </r>
  <r>
    <x v="1"/>
    <x v="5"/>
    <n v="26243277"/>
    <d v="2022-08-30T00:00:00"/>
    <x v="3"/>
  </r>
  <r>
    <x v="6"/>
    <x v="6"/>
    <n v="12805809"/>
    <d v="2021-04-07T00:00:00"/>
    <x v="0"/>
  </r>
  <r>
    <x v="2"/>
    <x v="2"/>
    <n v="5967298"/>
    <d v="2022-11-10T00:00:00"/>
    <x v="3"/>
  </r>
  <r>
    <x v="1"/>
    <x v="3"/>
    <n v="45689040"/>
    <d v="2023-03-11T00:00:00"/>
    <x v="2"/>
  </r>
  <r>
    <x v="6"/>
    <x v="2"/>
    <n v="12616752"/>
    <d v="2021-12-19T00:00:00"/>
    <x v="0"/>
  </r>
  <r>
    <x v="0"/>
    <x v="7"/>
    <n v="42695918"/>
    <d v="2023-02-12T00:00:00"/>
    <x v="2"/>
  </r>
  <r>
    <x v="5"/>
    <x v="2"/>
    <n v="46749417"/>
    <d v="2022-11-25T00:00:00"/>
    <x v="3"/>
  </r>
  <r>
    <x v="3"/>
    <x v="6"/>
    <n v="6797241"/>
    <d v="2019-10-04T00:00:00"/>
    <x v="4"/>
  </r>
  <r>
    <x v="1"/>
    <x v="3"/>
    <n v="41743544"/>
    <d v="2021-07-24T00:00:00"/>
    <x v="0"/>
  </r>
  <r>
    <x v="0"/>
    <x v="0"/>
    <n v="20214081"/>
    <d v="2021-07-03T00:00:00"/>
    <x v="0"/>
  </r>
  <r>
    <x v="1"/>
    <x v="5"/>
    <n v="14335948"/>
    <d v="2021-06-28T00:00:00"/>
    <x v="0"/>
  </r>
  <r>
    <x v="1"/>
    <x v="6"/>
    <n v="22465825"/>
    <d v="2022-08-06T00:00:00"/>
    <x v="3"/>
  </r>
  <r>
    <x v="5"/>
    <x v="4"/>
    <n v="31017745"/>
    <d v="2019-09-18T00:00:00"/>
    <x v="4"/>
  </r>
  <r>
    <x v="1"/>
    <x v="7"/>
    <n v="41290342"/>
    <d v="2020-09-16T00:00:00"/>
    <x v="1"/>
  </r>
  <r>
    <x v="1"/>
    <x v="4"/>
    <n v="46906732"/>
    <d v="2020-04-10T00:00:00"/>
    <x v="1"/>
  </r>
  <r>
    <x v="1"/>
    <x v="3"/>
    <n v="15300861"/>
    <d v="2022-01-11T00:00:00"/>
    <x v="3"/>
  </r>
  <r>
    <x v="5"/>
    <x v="6"/>
    <n v="37036756"/>
    <d v="2022-04-22T00:00:00"/>
    <x v="3"/>
  </r>
  <r>
    <x v="3"/>
    <x v="5"/>
    <n v="12378823"/>
    <d v="2020-12-22T00:00:00"/>
    <x v="1"/>
  </r>
  <r>
    <x v="1"/>
    <x v="8"/>
    <n v="27008538"/>
    <d v="2020-02-12T00:00:00"/>
    <x v="1"/>
  </r>
  <r>
    <x v="6"/>
    <x v="2"/>
    <n v="15133970"/>
    <d v="2021-06-17T00:00:00"/>
    <x v="0"/>
  </r>
  <r>
    <x v="4"/>
    <x v="8"/>
    <n v="21614787"/>
    <d v="2022-09-03T00:00:00"/>
    <x v="3"/>
  </r>
  <r>
    <x v="1"/>
    <x v="4"/>
    <n v="48188274"/>
    <d v="2021-10-27T00:00:00"/>
    <x v="0"/>
  </r>
  <r>
    <x v="4"/>
    <x v="1"/>
    <n v="9651663"/>
    <d v="2020-08-11T00:00:00"/>
    <x v="1"/>
  </r>
  <r>
    <x v="3"/>
    <x v="0"/>
    <n v="23756298"/>
    <d v="2020-07-07T00:00:00"/>
    <x v="1"/>
  </r>
  <r>
    <x v="1"/>
    <x v="2"/>
    <n v="28135228"/>
    <d v="2021-06-29T00:00:00"/>
    <x v="0"/>
  </r>
  <r>
    <x v="1"/>
    <x v="7"/>
    <n v="16064664"/>
    <d v="2022-06-14T00:00:00"/>
    <x v="3"/>
  </r>
  <r>
    <x v="1"/>
    <x v="3"/>
    <n v="36776660"/>
    <d v="2021-07-25T00:00:00"/>
    <x v="0"/>
  </r>
  <r>
    <x v="6"/>
    <x v="1"/>
    <n v="7967408"/>
    <d v="2021-10-04T00:00:00"/>
    <x v="0"/>
  </r>
  <r>
    <x v="4"/>
    <x v="4"/>
    <n v="35916252"/>
    <d v="2023-01-06T00:00:00"/>
    <x v="2"/>
  </r>
  <r>
    <x v="3"/>
    <x v="5"/>
    <n v="37532707"/>
    <d v="2023-01-17T00:00:00"/>
    <x v="2"/>
  </r>
  <r>
    <x v="3"/>
    <x v="7"/>
    <n v="45733811"/>
    <d v="2022-06-10T00:00:00"/>
    <x v="3"/>
  </r>
  <r>
    <x v="0"/>
    <x v="0"/>
    <n v="40912442"/>
    <d v="2020-10-18T00:00:00"/>
    <x v="1"/>
  </r>
  <r>
    <x v="0"/>
    <x v="5"/>
    <n v="42810445"/>
    <d v="2022-01-22T00:00:00"/>
    <x v="3"/>
  </r>
  <r>
    <x v="1"/>
    <x v="0"/>
    <n v="20634681"/>
    <d v="2021-11-19T00:00:00"/>
    <x v="0"/>
  </r>
  <r>
    <x v="2"/>
    <x v="6"/>
    <n v="27842686"/>
    <d v="2021-10-14T00:00:00"/>
    <x v="0"/>
  </r>
  <r>
    <x v="0"/>
    <x v="6"/>
    <n v="15154759"/>
    <d v="2021-12-12T00:00:00"/>
    <x v="0"/>
  </r>
  <r>
    <x v="0"/>
    <x v="7"/>
    <n v="35674900"/>
    <d v="2021-03-02T00:00:00"/>
    <x v="0"/>
  </r>
  <r>
    <x v="0"/>
    <x v="4"/>
    <n v="30564757"/>
    <d v="2022-04-08T00:00:00"/>
    <x v="3"/>
  </r>
  <r>
    <x v="1"/>
    <x v="2"/>
    <n v="49469289"/>
    <d v="2021-09-25T00:00:00"/>
    <x v="0"/>
  </r>
  <r>
    <x v="1"/>
    <x v="1"/>
    <n v="28431917"/>
    <d v="2022-09-18T00:00:00"/>
    <x v="3"/>
  </r>
  <r>
    <x v="1"/>
    <x v="7"/>
    <n v="21716581"/>
    <d v="2020-09-06T00:00:00"/>
    <x v="1"/>
  </r>
  <r>
    <x v="0"/>
    <x v="4"/>
    <n v="27248576"/>
    <d v="2019-10-17T00:00:00"/>
    <x v="4"/>
  </r>
  <r>
    <x v="6"/>
    <x v="5"/>
    <n v="26441028"/>
    <d v="2020-08-11T00:00:00"/>
    <x v="1"/>
  </r>
  <r>
    <x v="0"/>
    <x v="8"/>
    <n v="42900053"/>
    <d v="2020-11-23T00:00:00"/>
    <x v="1"/>
  </r>
  <r>
    <x v="1"/>
    <x v="3"/>
    <n v="17301476"/>
    <d v="2021-07-13T00:00:00"/>
    <x v="0"/>
  </r>
  <r>
    <x v="1"/>
    <x v="3"/>
    <n v="8498081"/>
    <d v="2021-07-24T00:00:00"/>
    <x v="0"/>
  </r>
  <r>
    <x v="3"/>
    <x v="1"/>
    <n v="36068105"/>
    <d v="2021-03-21T00:00:00"/>
    <x v="0"/>
  </r>
  <r>
    <x v="6"/>
    <x v="4"/>
    <n v="15796104"/>
    <d v="2021-03-16T00:00:00"/>
    <x v="0"/>
  </r>
  <r>
    <x v="5"/>
    <x v="7"/>
    <n v="9419177"/>
    <d v="2020-01-04T00:00:00"/>
    <x v="1"/>
  </r>
  <r>
    <x v="1"/>
    <x v="3"/>
    <n v="44208504"/>
    <d v="2021-12-28T00:00:00"/>
    <x v="0"/>
  </r>
  <r>
    <x v="1"/>
    <x v="2"/>
    <n v="22526146"/>
    <d v="2021-05-27T00:00:00"/>
    <x v="0"/>
  </r>
  <r>
    <x v="0"/>
    <x v="2"/>
    <n v="8052908"/>
    <d v="2021-03-05T00:00:00"/>
    <x v="0"/>
  </r>
  <r>
    <x v="1"/>
    <x v="0"/>
    <n v="41348448"/>
    <d v="2022-07-13T00:00:00"/>
    <x v="3"/>
  </r>
  <r>
    <x v="0"/>
    <x v="3"/>
    <n v="43139336"/>
    <d v="2020-06-07T00:00:00"/>
    <x v="1"/>
  </r>
  <r>
    <x v="0"/>
    <x v="2"/>
    <n v="2700210"/>
    <d v="2020-03-14T00:00:00"/>
    <x v="1"/>
  </r>
  <r>
    <x v="1"/>
    <x v="7"/>
    <n v="2004640"/>
    <d v="2020-02-29T00:00:00"/>
    <x v="1"/>
  </r>
  <r>
    <x v="0"/>
    <x v="1"/>
    <n v="11683877"/>
    <d v="2022-06-19T00:00:00"/>
    <x v="3"/>
  </r>
  <r>
    <x v="1"/>
    <x v="8"/>
    <n v="33288258"/>
    <d v="2022-04-24T00:00:00"/>
    <x v="3"/>
  </r>
  <r>
    <x v="0"/>
    <x v="7"/>
    <n v="4182862"/>
    <d v="2019-11-28T00:00:00"/>
    <x v="4"/>
  </r>
  <r>
    <x v="0"/>
    <x v="4"/>
    <n v="28476168"/>
    <d v="2020-01-24T00:00:00"/>
    <x v="1"/>
  </r>
  <r>
    <x v="3"/>
    <x v="5"/>
    <n v="9307315"/>
    <d v="2022-05-17T00:00:00"/>
    <x v="3"/>
  </r>
  <r>
    <x v="1"/>
    <x v="3"/>
    <n v="9056136"/>
    <d v="2021-05-12T00:00:00"/>
    <x v="0"/>
  </r>
  <r>
    <x v="1"/>
    <x v="5"/>
    <n v="10410527"/>
    <d v="2021-11-30T00:00:00"/>
    <x v="0"/>
  </r>
  <r>
    <x v="5"/>
    <x v="6"/>
    <n v="47189182"/>
    <d v="2021-05-02T00:00:00"/>
    <x v="0"/>
  </r>
  <r>
    <x v="2"/>
    <x v="8"/>
    <n v="32242676"/>
    <d v="2022-01-20T00:00:00"/>
    <x v="3"/>
  </r>
  <r>
    <x v="1"/>
    <x v="4"/>
    <n v="40707983"/>
    <d v="2020-06-18T00:00:00"/>
    <x v="1"/>
  </r>
  <r>
    <x v="1"/>
    <x v="5"/>
    <n v="35285051"/>
    <d v="2021-01-19T00:00:00"/>
    <x v="0"/>
  </r>
  <r>
    <x v="3"/>
    <x v="4"/>
    <n v="39596403"/>
    <d v="2022-10-07T00:00:00"/>
    <x v="3"/>
  </r>
  <r>
    <x v="0"/>
    <x v="4"/>
    <n v="17652763"/>
    <d v="2020-06-03T00:00:00"/>
    <x v="1"/>
  </r>
  <r>
    <x v="5"/>
    <x v="6"/>
    <n v="1418291"/>
    <d v="2020-04-03T00:00:00"/>
    <x v="1"/>
  </r>
  <r>
    <x v="4"/>
    <x v="0"/>
    <n v="39311355"/>
    <d v="2020-07-08T00:00:00"/>
    <x v="1"/>
  </r>
  <r>
    <x v="4"/>
    <x v="7"/>
    <n v="46723631"/>
    <d v="2022-12-17T00:00:00"/>
    <x v="3"/>
  </r>
  <r>
    <x v="1"/>
    <x v="0"/>
    <n v="44335825"/>
    <d v="2020-07-27T00:00:00"/>
    <x v="1"/>
  </r>
  <r>
    <x v="2"/>
    <x v="6"/>
    <n v="9608754"/>
    <d v="2021-05-09T00:00:00"/>
    <x v="0"/>
  </r>
  <r>
    <x v="1"/>
    <x v="3"/>
    <n v="4022978"/>
    <d v="2019-12-26T00:00:00"/>
    <x v="4"/>
  </r>
  <r>
    <x v="1"/>
    <x v="6"/>
    <n v="23777922"/>
    <d v="2023-01-25T00:00:00"/>
    <x v="2"/>
  </r>
  <r>
    <x v="1"/>
    <x v="1"/>
    <n v="26052296"/>
    <d v="2020-07-30T00:00:00"/>
    <x v="1"/>
  </r>
  <r>
    <x v="0"/>
    <x v="1"/>
    <n v="1251412"/>
    <d v="2023-02-04T00:00:00"/>
    <x v="2"/>
  </r>
  <r>
    <x v="0"/>
    <x v="2"/>
    <n v="41591115"/>
    <d v="2022-04-27T00:00:00"/>
    <x v="3"/>
  </r>
  <r>
    <x v="0"/>
    <x v="3"/>
    <n v="11172987"/>
    <d v="2022-01-11T00:00:00"/>
    <x v="3"/>
  </r>
  <r>
    <x v="0"/>
    <x v="5"/>
    <n v="49544496"/>
    <d v="2021-03-03T00:00:00"/>
    <x v="0"/>
  </r>
  <r>
    <x v="3"/>
    <x v="5"/>
    <n v="6754315"/>
    <d v="2020-09-09T00:00:00"/>
    <x v="1"/>
  </r>
  <r>
    <x v="0"/>
    <x v="8"/>
    <n v="23126287"/>
    <d v="2019-08-23T00:00:00"/>
    <x v="4"/>
  </r>
  <r>
    <x v="3"/>
    <x v="3"/>
    <n v="21427221"/>
    <d v="2022-11-01T00:00:00"/>
    <x v="3"/>
  </r>
  <r>
    <x v="2"/>
    <x v="1"/>
    <n v="10518847"/>
    <d v="2021-08-27T00:00:00"/>
    <x v="0"/>
  </r>
  <r>
    <x v="1"/>
    <x v="5"/>
    <n v="41397071"/>
    <d v="2020-10-30T00:00:00"/>
    <x v="1"/>
  </r>
  <r>
    <x v="3"/>
    <x v="5"/>
    <n v="39959233"/>
    <d v="2022-02-02T00:00:00"/>
    <x v="3"/>
  </r>
  <r>
    <x v="1"/>
    <x v="0"/>
    <n v="30427196"/>
    <d v="2022-01-05T00:00:00"/>
    <x v="3"/>
  </r>
  <r>
    <x v="1"/>
    <x v="1"/>
    <n v="42271920"/>
    <d v="2020-01-08T00:00:00"/>
    <x v="1"/>
  </r>
  <r>
    <x v="1"/>
    <x v="7"/>
    <n v="16546095"/>
    <d v="2021-03-20T00:00:00"/>
    <x v="0"/>
  </r>
  <r>
    <x v="4"/>
    <x v="3"/>
    <n v="1009625"/>
    <d v="2021-02-15T00:00:00"/>
    <x v="0"/>
  </r>
  <r>
    <x v="4"/>
    <x v="0"/>
    <n v="2559324"/>
    <d v="2020-06-14T00:00:00"/>
    <x v="1"/>
  </r>
  <r>
    <x v="1"/>
    <x v="5"/>
    <n v="4690504"/>
    <d v="2020-03-05T00:00:00"/>
    <x v="1"/>
  </r>
  <r>
    <x v="1"/>
    <x v="4"/>
    <n v="48917744"/>
    <d v="2020-10-26T00:00:00"/>
    <x v="1"/>
  </r>
  <r>
    <x v="0"/>
    <x v="1"/>
    <n v="19315765"/>
    <d v="2019-10-31T00:00:00"/>
    <x v="4"/>
  </r>
  <r>
    <x v="0"/>
    <x v="7"/>
    <n v="9899312"/>
    <d v="2021-11-19T00:00:00"/>
    <x v="0"/>
  </r>
  <r>
    <x v="3"/>
    <x v="0"/>
    <n v="41618710"/>
    <d v="2022-03-02T00:00:00"/>
    <x v="3"/>
  </r>
  <r>
    <x v="1"/>
    <x v="1"/>
    <n v="7324561"/>
    <d v="2022-12-31T00:00:00"/>
    <x v="3"/>
  </r>
  <r>
    <x v="0"/>
    <x v="4"/>
    <n v="11533033"/>
    <d v="2021-06-12T00:00:00"/>
    <x v="0"/>
  </r>
  <r>
    <x v="4"/>
    <x v="0"/>
    <n v="44154733"/>
    <d v="2021-01-13T00:00:00"/>
    <x v="0"/>
  </r>
  <r>
    <x v="0"/>
    <x v="1"/>
    <n v="17515242"/>
    <d v="2022-05-26T00:00:00"/>
    <x v="3"/>
  </r>
  <r>
    <x v="0"/>
    <x v="2"/>
    <n v="4348933"/>
    <d v="2020-11-04T00:00:00"/>
    <x v="1"/>
  </r>
  <r>
    <x v="5"/>
    <x v="6"/>
    <n v="34922956"/>
    <d v="2020-07-13T00:00:00"/>
    <x v="1"/>
  </r>
  <r>
    <x v="1"/>
    <x v="8"/>
    <n v="19071311"/>
    <d v="2021-12-31T00:00:00"/>
    <x v="0"/>
  </r>
  <r>
    <x v="6"/>
    <x v="0"/>
    <n v="9208665"/>
    <d v="2022-02-15T00:00:00"/>
    <x v="3"/>
  </r>
  <r>
    <x v="1"/>
    <x v="2"/>
    <n v="47656873"/>
    <d v="2021-10-22T00:00:00"/>
    <x v="0"/>
  </r>
  <r>
    <x v="3"/>
    <x v="4"/>
    <n v="1823685"/>
    <d v="2022-06-15T00:00:00"/>
    <x v="3"/>
  </r>
  <r>
    <x v="0"/>
    <x v="4"/>
    <n v="43552998"/>
    <d v="2022-05-28T00:00:00"/>
    <x v="3"/>
  </r>
  <r>
    <x v="0"/>
    <x v="5"/>
    <n v="14590263"/>
    <d v="2022-02-08T00:00:00"/>
    <x v="3"/>
  </r>
  <r>
    <x v="0"/>
    <x v="0"/>
    <n v="13721295"/>
    <d v="2022-01-04T00:00:00"/>
    <x v="3"/>
  </r>
  <r>
    <x v="3"/>
    <x v="2"/>
    <n v="18534810"/>
    <d v="2022-02-25T00:00:00"/>
    <x v="3"/>
  </r>
  <r>
    <x v="1"/>
    <x v="2"/>
    <n v="28504471"/>
    <d v="2021-07-22T00:00:00"/>
    <x v="0"/>
  </r>
  <r>
    <x v="0"/>
    <x v="8"/>
    <n v="29012122"/>
    <d v="2020-10-10T00:00:00"/>
    <x v="1"/>
  </r>
  <r>
    <x v="1"/>
    <x v="2"/>
    <n v="29770496"/>
    <d v="2019-09-29T00:00:00"/>
    <x v="4"/>
  </r>
  <r>
    <x v="0"/>
    <x v="3"/>
    <n v="19135669"/>
    <d v="2020-07-10T00:00:00"/>
    <x v="1"/>
  </r>
  <r>
    <x v="3"/>
    <x v="3"/>
    <n v="42385274"/>
    <d v="2022-04-02T00:00:00"/>
    <x v="3"/>
  </r>
  <r>
    <x v="3"/>
    <x v="7"/>
    <n v="6161579"/>
    <d v="2023-01-27T00:00:00"/>
    <x v="2"/>
  </r>
  <r>
    <x v="0"/>
    <x v="0"/>
    <n v="11049719"/>
    <d v="2023-01-31T00:00:00"/>
    <x v="2"/>
  </r>
  <r>
    <x v="0"/>
    <x v="6"/>
    <n v="4864031"/>
    <d v="2020-12-11T00:00:00"/>
    <x v="1"/>
  </r>
  <r>
    <x v="3"/>
    <x v="2"/>
    <n v="28064293"/>
    <d v="2020-03-17T00:00:00"/>
    <x v="1"/>
  </r>
  <r>
    <x v="1"/>
    <x v="2"/>
    <n v="27004951"/>
    <d v="2022-01-17T00:00:00"/>
    <x v="3"/>
  </r>
  <r>
    <x v="3"/>
    <x v="0"/>
    <n v="26426979"/>
    <d v="2019-11-10T00:00:00"/>
    <x v="4"/>
  </r>
  <r>
    <x v="3"/>
    <x v="6"/>
    <n v="38802787"/>
    <d v="2020-05-13T00:00:00"/>
    <x v="1"/>
  </r>
  <r>
    <x v="0"/>
    <x v="0"/>
    <n v="40651114"/>
    <d v="2020-04-06T00:00:00"/>
    <x v="1"/>
  </r>
  <r>
    <x v="1"/>
    <x v="0"/>
    <n v="19814450"/>
    <d v="2022-03-06T00:00:00"/>
    <x v="3"/>
  </r>
  <r>
    <x v="0"/>
    <x v="8"/>
    <n v="3126659"/>
    <d v="2021-12-01T00:00:00"/>
    <x v="0"/>
  </r>
  <r>
    <x v="3"/>
    <x v="2"/>
    <n v="28523341"/>
    <d v="2022-03-22T00:00:00"/>
    <x v="3"/>
  </r>
  <r>
    <x v="1"/>
    <x v="8"/>
    <n v="9205639"/>
    <d v="2021-06-30T00:00:00"/>
    <x v="0"/>
  </r>
  <r>
    <x v="0"/>
    <x v="8"/>
    <n v="27807391"/>
    <d v="2022-11-22T00:00:00"/>
    <x v="3"/>
  </r>
  <r>
    <x v="1"/>
    <x v="2"/>
    <n v="8115091"/>
    <d v="2019-11-30T00:00:00"/>
    <x v="4"/>
  </r>
  <r>
    <x v="1"/>
    <x v="6"/>
    <n v="2699826"/>
    <d v="2020-06-24T00:00:00"/>
    <x v="1"/>
  </r>
  <r>
    <x v="1"/>
    <x v="0"/>
    <n v="12579187"/>
    <d v="2019-10-02T00:00:00"/>
    <x v="4"/>
  </r>
  <r>
    <x v="5"/>
    <x v="1"/>
    <n v="6672700"/>
    <d v="2022-10-04T00:00:00"/>
    <x v="3"/>
  </r>
  <r>
    <x v="0"/>
    <x v="7"/>
    <n v="42664539"/>
    <d v="2021-01-14T00:00:00"/>
    <x v="0"/>
  </r>
  <r>
    <x v="0"/>
    <x v="3"/>
    <n v="27759110"/>
    <d v="2020-11-20T00:00:00"/>
    <x v="1"/>
  </r>
  <r>
    <x v="2"/>
    <x v="4"/>
    <n v="9984386"/>
    <d v="2022-12-23T00:00:00"/>
    <x v="3"/>
  </r>
  <r>
    <x v="3"/>
    <x v="3"/>
    <n v="17642748"/>
    <d v="2020-06-03T00:00:00"/>
    <x v="1"/>
  </r>
  <r>
    <x v="1"/>
    <x v="2"/>
    <n v="8447994"/>
    <d v="2020-03-25T00:00:00"/>
    <x v="1"/>
  </r>
  <r>
    <x v="1"/>
    <x v="3"/>
    <n v="10455536"/>
    <d v="2020-02-01T00:00:00"/>
    <x v="1"/>
  </r>
  <r>
    <x v="0"/>
    <x v="0"/>
    <n v="46101201"/>
    <d v="2022-07-19T00:00:00"/>
    <x v="3"/>
  </r>
  <r>
    <x v="0"/>
    <x v="3"/>
    <n v="2334706"/>
    <d v="2020-09-23T00:00:00"/>
    <x v="1"/>
  </r>
  <r>
    <x v="5"/>
    <x v="6"/>
    <n v="10281766"/>
    <d v="2022-01-01T00:00:00"/>
    <x v="3"/>
  </r>
  <r>
    <x v="3"/>
    <x v="2"/>
    <n v="15803505"/>
    <d v="2020-02-18T00:00:00"/>
    <x v="1"/>
  </r>
  <r>
    <x v="1"/>
    <x v="1"/>
    <n v="8305404"/>
    <d v="2021-08-14T00:00:00"/>
    <x v="0"/>
  </r>
  <r>
    <x v="1"/>
    <x v="0"/>
    <n v="16513157"/>
    <d v="2023-03-12T00:00:00"/>
    <x v="2"/>
  </r>
  <r>
    <x v="0"/>
    <x v="3"/>
    <n v="47084390"/>
    <d v="2019-09-01T00:00:00"/>
    <x v="4"/>
  </r>
  <r>
    <x v="1"/>
    <x v="1"/>
    <n v="11473588"/>
    <d v="2021-07-16T00:00:00"/>
    <x v="0"/>
  </r>
  <r>
    <x v="0"/>
    <x v="6"/>
    <n v="21148312"/>
    <d v="2022-01-23T00:00:00"/>
    <x v="3"/>
  </r>
  <r>
    <x v="0"/>
    <x v="8"/>
    <n v="20641006"/>
    <d v="2022-05-11T00:00:00"/>
    <x v="3"/>
  </r>
  <r>
    <x v="1"/>
    <x v="0"/>
    <n v="38520375"/>
    <d v="2022-08-28T00:00:00"/>
    <x v="3"/>
  </r>
  <r>
    <x v="6"/>
    <x v="4"/>
    <n v="16114081"/>
    <d v="2021-06-07T00:00:00"/>
    <x v="0"/>
  </r>
  <r>
    <x v="1"/>
    <x v="4"/>
    <n v="44789689"/>
    <d v="2022-03-03T00:00:00"/>
    <x v="3"/>
  </r>
  <r>
    <x v="6"/>
    <x v="6"/>
    <n v="16916508"/>
    <d v="2020-12-07T00:00:00"/>
    <x v="1"/>
  </r>
  <r>
    <x v="0"/>
    <x v="3"/>
    <n v="17966501"/>
    <d v="2020-05-31T00:00:00"/>
    <x v="1"/>
  </r>
  <r>
    <x v="3"/>
    <x v="4"/>
    <n v="30140221"/>
    <d v="2020-11-03T00:00:00"/>
    <x v="1"/>
  </r>
  <r>
    <x v="2"/>
    <x v="8"/>
    <n v="4715122"/>
    <d v="2022-04-20T00:00:00"/>
    <x v="3"/>
  </r>
  <r>
    <x v="4"/>
    <x v="5"/>
    <n v="30481405"/>
    <d v="2021-11-21T00:00:00"/>
    <x v="0"/>
  </r>
  <r>
    <x v="5"/>
    <x v="7"/>
    <n v="20851958"/>
    <d v="2019-08-30T00:00:00"/>
    <x v="4"/>
  </r>
  <r>
    <x v="1"/>
    <x v="8"/>
    <n v="28396774"/>
    <d v="2020-01-17T00:00:00"/>
    <x v="1"/>
  </r>
  <r>
    <x v="3"/>
    <x v="3"/>
    <n v="29624325"/>
    <d v="2020-05-10T00:00:00"/>
    <x v="1"/>
  </r>
  <r>
    <x v="0"/>
    <x v="3"/>
    <n v="35492268"/>
    <d v="2023-02-06T00:00:00"/>
    <x v="2"/>
  </r>
  <r>
    <x v="0"/>
    <x v="5"/>
    <n v="44676242"/>
    <d v="2021-05-02T00:00:00"/>
    <x v="0"/>
  </r>
  <r>
    <x v="0"/>
    <x v="5"/>
    <n v="14843994"/>
    <d v="2019-10-02T00:00:00"/>
    <x v="4"/>
  </r>
  <r>
    <x v="3"/>
    <x v="1"/>
    <n v="28135614"/>
    <d v="2021-11-21T00:00:00"/>
    <x v="0"/>
  </r>
  <r>
    <x v="1"/>
    <x v="5"/>
    <n v="47683932"/>
    <d v="2021-11-20T00:00:00"/>
    <x v="0"/>
  </r>
  <r>
    <x v="0"/>
    <x v="5"/>
    <n v="45237215"/>
    <d v="2020-04-27T00:00:00"/>
    <x v="1"/>
  </r>
  <r>
    <x v="0"/>
    <x v="4"/>
    <n v="23860284"/>
    <d v="2021-01-24T00:00:00"/>
    <x v="0"/>
  </r>
  <r>
    <x v="1"/>
    <x v="4"/>
    <n v="44853735"/>
    <d v="2020-10-25T00:00:00"/>
    <x v="1"/>
  </r>
  <r>
    <x v="1"/>
    <x v="1"/>
    <n v="43814253"/>
    <d v="2019-09-13T00:00:00"/>
    <x v="4"/>
  </r>
  <r>
    <x v="2"/>
    <x v="8"/>
    <n v="10389549"/>
    <d v="2023-02-17T00:00:00"/>
    <x v="2"/>
  </r>
  <r>
    <x v="1"/>
    <x v="6"/>
    <n v="12506826"/>
    <d v="2023-02-02T00:00:00"/>
    <x v="2"/>
  </r>
  <r>
    <x v="1"/>
    <x v="6"/>
    <n v="18554162"/>
    <d v="2021-02-12T00:00:00"/>
    <x v="0"/>
  </r>
  <r>
    <x v="1"/>
    <x v="5"/>
    <n v="38609693"/>
    <d v="2020-03-03T00:00:00"/>
    <x v="1"/>
  </r>
  <r>
    <x v="0"/>
    <x v="4"/>
    <n v="44851538"/>
    <d v="2019-12-23T00:00:00"/>
    <x v="4"/>
  </r>
  <r>
    <x v="3"/>
    <x v="0"/>
    <n v="22098204"/>
    <d v="2020-12-02T00:00:00"/>
    <x v="1"/>
  </r>
  <r>
    <x v="0"/>
    <x v="8"/>
    <n v="12136176"/>
    <d v="2020-07-21T00:00:00"/>
    <x v="1"/>
  </r>
  <r>
    <x v="4"/>
    <x v="3"/>
    <n v="28957939"/>
    <d v="2022-02-12T00:00:00"/>
    <x v="3"/>
  </r>
  <r>
    <x v="1"/>
    <x v="1"/>
    <n v="17945111"/>
    <d v="2020-11-29T00:00:00"/>
    <x v="1"/>
  </r>
  <r>
    <x v="1"/>
    <x v="5"/>
    <n v="20805130"/>
    <d v="2022-11-22T00:00:00"/>
    <x v="3"/>
  </r>
  <r>
    <x v="1"/>
    <x v="8"/>
    <n v="32423853"/>
    <d v="2022-08-25T00:00:00"/>
    <x v="3"/>
  </r>
  <r>
    <x v="3"/>
    <x v="2"/>
    <n v="35674392"/>
    <d v="2022-08-15T00:00:00"/>
    <x v="3"/>
  </r>
  <r>
    <x v="1"/>
    <x v="2"/>
    <n v="32582463"/>
    <d v="2021-06-04T00:00:00"/>
    <x v="0"/>
  </r>
  <r>
    <x v="4"/>
    <x v="8"/>
    <n v="35301523"/>
    <d v="2020-07-14T00:00:00"/>
    <x v="1"/>
  </r>
  <r>
    <x v="1"/>
    <x v="1"/>
    <n v="15003201"/>
    <d v="2021-12-30T00:00:00"/>
    <x v="0"/>
  </r>
  <r>
    <x v="0"/>
    <x v="2"/>
    <n v="9953808"/>
    <d v="2020-12-07T00:00:00"/>
    <x v="1"/>
  </r>
  <r>
    <x v="1"/>
    <x v="7"/>
    <n v="41675173"/>
    <d v="2022-09-11T00:00:00"/>
    <x v="3"/>
  </r>
  <r>
    <x v="0"/>
    <x v="8"/>
    <n v="22421578"/>
    <d v="2023-02-04T00:00:00"/>
    <x v="2"/>
  </r>
  <r>
    <x v="1"/>
    <x v="0"/>
    <n v="49127585"/>
    <d v="2022-08-26T00:00:00"/>
    <x v="3"/>
  </r>
  <r>
    <x v="0"/>
    <x v="6"/>
    <n v="44051342"/>
    <d v="2022-01-03T00:00:00"/>
    <x v="3"/>
  </r>
  <r>
    <x v="3"/>
    <x v="1"/>
    <n v="12421460"/>
    <d v="2022-12-09T00:00:00"/>
    <x v="3"/>
  </r>
  <r>
    <x v="0"/>
    <x v="3"/>
    <n v="38595877"/>
    <d v="2020-09-21T00:00:00"/>
    <x v="1"/>
  </r>
  <r>
    <x v="0"/>
    <x v="2"/>
    <n v="5516770"/>
    <d v="2019-10-21T00:00:00"/>
    <x v="4"/>
  </r>
  <r>
    <x v="3"/>
    <x v="0"/>
    <n v="49916336"/>
    <d v="2019-12-24T00:00:00"/>
    <x v="4"/>
  </r>
  <r>
    <x v="0"/>
    <x v="2"/>
    <n v="49515507"/>
    <d v="2021-05-16T00:00:00"/>
    <x v="0"/>
  </r>
  <r>
    <x v="0"/>
    <x v="3"/>
    <n v="20215637"/>
    <d v="2023-03-06T00:00:00"/>
    <x v="2"/>
  </r>
  <r>
    <x v="5"/>
    <x v="7"/>
    <n v="27124967"/>
    <d v="2022-01-16T00:00:00"/>
    <x v="3"/>
  </r>
  <r>
    <x v="1"/>
    <x v="1"/>
    <n v="36030358"/>
    <d v="2020-06-07T00:00:00"/>
    <x v="1"/>
  </r>
  <r>
    <x v="4"/>
    <x v="6"/>
    <n v="17195029"/>
    <d v="2021-05-24T00:00:00"/>
    <x v="0"/>
  </r>
  <r>
    <x v="3"/>
    <x v="3"/>
    <n v="23719284"/>
    <d v="2022-10-27T00:00:00"/>
    <x v="3"/>
  </r>
  <r>
    <x v="1"/>
    <x v="0"/>
    <n v="2375965"/>
    <d v="2019-11-18T00:00:00"/>
    <x v="4"/>
  </r>
  <r>
    <x v="1"/>
    <x v="3"/>
    <n v="41021748"/>
    <d v="2020-04-23T00:00:00"/>
    <x v="1"/>
  </r>
  <r>
    <x v="0"/>
    <x v="1"/>
    <n v="18479602"/>
    <d v="2021-10-11T00:00:00"/>
    <x v="0"/>
  </r>
  <r>
    <x v="0"/>
    <x v="3"/>
    <n v="23971378"/>
    <d v="2021-01-17T00:00:00"/>
    <x v="0"/>
  </r>
  <r>
    <x v="0"/>
    <x v="0"/>
    <n v="13585404"/>
    <d v="2020-10-06T00:00:00"/>
    <x v="1"/>
  </r>
  <r>
    <x v="6"/>
    <x v="1"/>
    <n v="2490401"/>
    <d v="2020-05-14T00:00:00"/>
    <x v="1"/>
  </r>
  <r>
    <x v="0"/>
    <x v="5"/>
    <n v="32159756"/>
    <d v="2023-03-08T00:00:00"/>
    <x v="2"/>
  </r>
  <r>
    <x v="1"/>
    <x v="3"/>
    <n v="48264359"/>
    <d v="2020-03-24T00:00:00"/>
    <x v="1"/>
  </r>
  <r>
    <x v="0"/>
    <x v="4"/>
    <n v="20128102"/>
    <d v="2020-10-22T00:00:00"/>
    <x v="1"/>
  </r>
  <r>
    <x v="5"/>
    <x v="4"/>
    <n v="28098804"/>
    <d v="2022-12-21T00:00:00"/>
    <x v="3"/>
  </r>
  <r>
    <x v="1"/>
    <x v="7"/>
    <n v="4280838"/>
    <d v="2022-11-21T00:00:00"/>
    <x v="3"/>
  </r>
  <r>
    <x v="1"/>
    <x v="5"/>
    <n v="39112544"/>
    <d v="2021-03-12T00:00:00"/>
    <x v="0"/>
  </r>
  <r>
    <x v="1"/>
    <x v="3"/>
    <n v="3042855"/>
    <d v="2022-03-03T00:00:00"/>
    <x v="3"/>
  </r>
  <r>
    <x v="3"/>
    <x v="6"/>
    <n v="49608938"/>
    <d v="2020-04-14T00:00:00"/>
    <x v="1"/>
  </r>
  <r>
    <x v="1"/>
    <x v="3"/>
    <n v="23524938"/>
    <d v="2021-04-01T00:00:00"/>
    <x v="0"/>
  </r>
  <r>
    <x v="0"/>
    <x v="5"/>
    <n v="43874425"/>
    <d v="2019-10-13T00:00:00"/>
    <x v="4"/>
  </r>
  <r>
    <x v="4"/>
    <x v="6"/>
    <n v="47846632"/>
    <d v="2020-08-12T00:00:00"/>
    <x v="1"/>
  </r>
  <r>
    <x v="1"/>
    <x v="8"/>
    <n v="36581830"/>
    <d v="2020-08-23T00:00:00"/>
    <x v="1"/>
  </r>
  <r>
    <x v="3"/>
    <x v="5"/>
    <n v="26446031"/>
    <d v="2021-02-26T00:00:00"/>
    <x v="0"/>
  </r>
  <r>
    <x v="0"/>
    <x v="0"/>
    <n v="42737634"/>
    <d v="2022-01-24T00:00:00"/>
    <x v="3"/>
  </r>
  <r>
    <x v="0"/>
    <x v="2"/>
    <n v="21727692"/>
    <d v="2020-03-22T00:00:00"/>
    <x v="1"/>
  </r>
  <r>
    <x v="5"/>
    <x v="4"/>
    <n v="49714505"/>
    <d v="2021-02-04T00:00:00"/>
    <x v="0"/>
  </r>
  <r>
    <x v="1"/>
    <x v="6"/>
    <n v="9188427"/>
    <d v="2019-09-15T00:00:00"/>
    <x v="4"/>
  </r>
  <r>
    <x v="0"/>
    <x v="4"/>
    <n v="39739927"/>
    <d v="2022-12-20T00:00:00"/>
    <x v="3"/>
  </r>
  <r>
    <x v="4"/>
    <x v="1"/>
    <n v="40128245"/>
    <d v="2020-10-21T00:00:00"/>
    <x v="1"/>
  </r>
  <r>
    <x v="3"/>
    <x v="7"/>
    <n v="40112321"/>
    <d v="2022-09-02T00:00:00"/>
    <x v="3"/>
  </r>
  <r>
    <x v="0"/>
    <x v="2"/>
    <n v="27300119"/>
    <d v="2020-08-20T00:00:00"/>
    <x v="1"/>
  </r>
  <r>
    <x v="4"/>
    <x v="3"/>
    <n v="9729821"/>
    <d v="2023-01-06T00:00:00"/>
    <x v="2"/>
  </r>
  <r>
    <x v="0"/>
    <x v="0"/>
    <n v="21687467"/>
    <d v="2020-03-28T00:00:00"/>
    <x v="1"/>
  </r>
  <r>
    <x v="0"/>
    <x v="1"/>
    <n v="16662926"/>
    <d v="2021-10-01T00:00:00"/>
    <x v="0"/>
  </r>
  <r>
    <x v="5"/>
    <x v="5"/>
    <n v="49309709"/>
    <d v="2022-03-21T00:00:00"/>
    <x v="3"/>
  </r>
  <r>
    <x v="0"/>
    <x v="7"/>
    <n v="7261635"/>
    <d v="2021-08-26T00:00:00"/>
    <x v="0"/>
  </r>
  <r>
    <x v="1"/>
    <x v="8"/>
    <n v="43585704"/>
    <d v="2021-12-14T00:00:00"/>
    <x v="0"/>
  </r>
  <r>
    <x v="2"/>
    <x v="0"/>
    <n v="21230860"/>
    <d v="2020-01-18T00:00:00"/>
    <x v="1"/>
  </r>
  <r>
    <x v="1"/>
    <x v="5"/>
    <n v="31775579"/>
    <d v="2020-07-26T00:00:00"/>
    <x v="1"/>
  </r>
  <r>
    <x v="0"/>
    <x v="3"/>
    <n v="10456475"/>
    <d v="2020-01-31T00:00:00"/>
    <x v="1"/>
  </r>
  <r>
    <x v="0"/>
    <x v="3"/>
    <n v="35541602"/>
    <d v="2020-09-09T00:00:00"/>
    <x v="1"/>
  </r>
  <r>
    <x v="3"/>
    <x v="6"/>
    <n v="20044500"/>
    <d v="2020-11-18T00:00:00"/>
    <x v="1"/>
  </r>
  <r>
    <x v="1"/>
    <x v="1"/>
    <n v="25371683"/>
    <d v="2022-02-14T00:00:00"/>
    <x v="3"/>
  </r>
  <r>
    <x v="0"/>
    <x v="2"/>
    <n v="4761983"/>
    <d v="2021-06-12T00:00:00"/>
    <x v="0"/>
  </r>
  <r>
    <x v="1"/>
    <x v="7"/>
    <n v="19604226"/>
    <d v="2023-01-07T00:00:00"/>
    <x v="2"/>
  </r>
  <r>
    <x v="1"/>
    <x v="8"/>
    <n v="36515749"/>
    <d v="2019-11-19T00:00:00"/>
    <x v="4"/>
  </r>
  <r>
    <x v="5"/>
    <x v="7"/>
    <n v="23699224"/>
    <d v="2022-04-29T00:00:00"/>
    <x v="3"/>
  </r>
  <r>
    <x v="1"/>
    <x v="2"/>
    <n v="20245649"/>
    <d v="2020-03-06T00:00:00"/>
    <x v="1"/>
  </r>
  <r>
    <x v="1"/>
    <x v="6"/>
    <n v="36952430"/>
    <d v="2019-12-13T00:00:00"/>
    <x v="4"/>
  </r>
  <r>
    <x v="4"/>
    <x v="6"/>
    <n v="8173185"/>
    <d v="2021-12-02T00:00:00"/>
    <x v="0"/>
  </r>
  <r>
    <x v="0"/>
    <x v="8"/>
    <n v="23101824"/>
    <d v="2020-10-07T00:00:00"/>
    <x v="1"/>
  </r>
  <r>
    <x v="6"/>
    <x v="2"/>
    <n v="4677968"/>
    <d v="2019-11-14T00:00:00"/>
    <x v="4"/>
  </r>
  <r>
    <x v="0"/>
    <x v="3"/>
    <n v="21705581"/>
    <d v="2022-05-11T00:00:00"/>
    <x v="3"/>
  </r>
  <r>
    <x v="0"/>
    <x v="0"/>
    <n v="4368725"/>
    <d v="2021-06-19T00:00:00"/>
    <x v="0"/>
  </r>
  <r>
    <x v="0"/>
    <x v="3"/>
    <n v="14141167"/>
    <d v="2021-05-27T00:00:00"/>
    <x v="0"/>
  </r>
  <r>
    <x v="0"/>
    <x v="0"/>
    <n v="23490166"/>
    <d v="2020-12-13T00:00:00"/>
    <x v="1"/>
  </r>
  <r>
    <x v="0"/>
    <x v="7"/>
    <n v="48756526"/>
    <d v="2019-11-11T00:00:00"/>
    <x v="4"/>
  </r>
  <r>
    <x v="5"/>
    <x v="0"/>
    <n v="32737831"/>
    <d v="2021-07-20T00:00:00"/>
    <x v="0"/>
  </r>
  <r>
    <x v="0"/>
    <x v="5"/>
    <n v="8474190"/>
    <d v="2022-04-21T00:00:00"/>
    <x v="3"/>
  </r>
  <r>
    <x v="0"/>
    <x v="5"/>
    <n v="6973130"/>
    <d v="2020-11-18T00:00:00"/>
    <x v="1"/>
  </r>
  <r>
    <x v="3"/>
    <x v="1"/>
    <n v="15451740"/>
    <d v="2019-10-01T00:00:00"/>
    <x v="4"/>
  </r>
  <r>
    <x v="3"/>
    <x v="1"/>
    <n v="25128430"/>
    <d v="2020-11-12T00:00:00"/>
    <x v="1"/>
  </r>
  <r>
    <x v="5"/>
    <x v="0"/>
    <n v="48307418"/>
    <d v="2019-12-04T00:00:00"/>
    <x v="4"/>
  </r>
  <r>
    <x v="5"/>
    <x v="4"/>
    <n v="24777909"/>
    <d v="2021-04-14T00:00:00"/>
    <x v="0"/>
  </r>
  <r>
    <x v="6"/>
    <x v="3"/>
    <n v="44072332"/>
    <d v="2020-08-21T00:00:00"/>
    <x v="1"/>
  </r>
  <r>
    <x v="0"/>
    <x v="0"/>
    <n v="10680149"/>
    <d v="2022-06-16T00:00:00"/>
    <x v="3"/>
  </r>
  <r>
    <x v="0"/>
    <x v="3"/>
    <n v="15881273"/>
    <d v="2021-01-29T00:00:00"/>
    <x v="0"/>
  </r>
  <r>
    <x v="0"/>
    <x v="5"/>
    <n v="28929101"/>
    <d v="2022-03-21T00:00:00"/>
    <x v="3"/>
  </r>
  <r>
    <x v="1"/>
    <x v="0"/>
    <n v="47578649"/>
    <d v="2020-01-25T00:00:00"/>
    <x v="1"/>
  </r>
  <r>
    <x v="0"/>
    <x v="7"/>
    <n v="30741395"/>
    <d v="2020-07-03T00:00:00"/>
    <x v="1"/>
  </r>
  <r>
    <x v="0"/>
    <x v="5"/>
    <n v="11310037"/>
    <d v="2022-04-15T00:00:00"/>
    <x v="3"/>
  </r>
  <r>
    <x v="3"/>
    <x v="8"/>
    <n v="18997388"/>
    <d v="2022-04-09T00:00:00"/>
    <x v="3"/>
  </r>
  <r>
    <x v="3"/>
    <x v="0"/>
    <n v="33598706"/>
    <d v="2020-09-15T00:00:00"/>
    <x v="1"/>
  </r>
  <r>
    <x v="0"/>
    <x v="3"/>
    <n v="30274867"/>
    <d v="2019-10-25T00:00:00"/>
    <x v="4"/>
  </r>
  <r>
    <x v="0"/>
    <x v="0"/>
    <n v="29844325"/>
    <d v="2022-10-30T00:00:00"/>
    <x v="3"/>
  </r>
  <r>
    <x v="4"/>
    <x v="5"/>
    <n v="37773584"/>
    <d v="2020-03-25T00:00:00"/>
    <x v="1"/>
  </r>
  <r>
    <x v="5"/>
    <x v="6"/>
    <n v="13979322"/>
    <d v="2019-11-26T00:00:00"/>
    <x v="4"/>
  </r>
  <r>
    <x v="5"/>
    <x v="7"/>
    <n v="14287805"/>
    <d v="2022-08-11T00:00:00"/>
    <x v="3"/>
  </r>
  <r>
    <x v="3"/>
    <x v="3"/>
    <n v="42018104"/>
    <d v="2020-04-25T00:00:00"/>
    <x v="1"/>
  </r>
  <r>
    <x v="3"/>
    <x v="5"/>
    <n v="33471863"/>
    <d v="2022-12-08T00:00:00"/>
    <x v="3"/>
  </r>
  <r>
    <x v="5"/>
    <x v="0"/>
    <n v="33572639"/>
    <d v="2022-11-28T00:00:00"/>
    <x v="3"/>
  </r>
  <r>
    <x v="0"/>
    <x v="6"/>
    <n v="24728208"/>
    <d v="2023-02-26T00:00:00"/>
    <x v="2"/>
  </r>
  <r>
    <x v="0"/>
    <x v="4"/>
    <n v="47854018"/>
    <d v="2021-10-11T00:00:00"/>
    <x v="0"/>
  </r>
  <r>
    <x v="1"/>
    <x v="0"/>
    <n v="19105893"/>
    <d v="2021-08-19T00:00:00"/>
    <x v="0"/>
  </r>
  <r>
    <x v="3"/>
    <x v="3"/>
    <n v="3920811"/>
    <d v="2020-10-06T00:00:00"/>
    <x v="1"/>
  </r>
  <r>
    <x v="1"/>
    <x v="2"/>
    <n v="16139171"/>
    <d v="2022-04-29T00:00:00"/>
    <x v="3"/>
  </r>
  <r>
    <x v="1"/>
    <x v="5"/>
    <n v="49384686"/>
    <d v="2020-12-16T00:00:00"/>
    <x v="1"/>
  </r>
  <r>
    <x v="1"/>
    <x v="6"/>
    <n v="29646798"/>
    <d v="2022-06-15T00:00:00"/>
    <x v="3"/>
  </r>
  <r>
    <x v="1"/>
    <x v="2"/>
    <n v="3378400"/>
    <d v="2022-05-24T00:00:00"/>
    <x v="3"/>
  </r>
  <r>
    <x v="1"/>
    <x v="4"/>
    <n v="29216996"/>
    <d v="2020-03-19T00:00:00"/>
    <x v="1"/>
  </r>
  <r>
    <x v="2"/>
    <x v="1"/>
    <n v="12424265"/>
    <d v="2021-01-24T00:00:00"/>
    <x v="0"/>
  </r>
  <r>
    <x v="1"/>
    <x v="7"/>
    <n v="34552214"/>
    <d v="2020-11-10T00:00:00"/>
    <x v="1"/>
  </r>
  <r>
    <x v="1"/>
    <x v="2"/>
    <n v="23578085"/>
    <d v="2022-01-20T00:00:00"/>
    <x v="3"/>
  </r>
  <r>
    <x v="5"/>
    <x v="6"/>
    <n v="45189746"/>
    <d v="2019-09-11T00:00:00"/>
    <x v="4"/>
  </r>
  <r>
    <x v="1"/>
    <x v="0"/>
    <n v="31787875"/>
    <d v="2020-03-09T00:00:00"/>
    <x v="1"/>
  </r>
  <r>
    <x v="0"/>
    <x v="5"/>
    <n v="27087777"/>
    <d v="2022-10-07T00:00:00"/>
    <x v="3"/>
  </r>
  <r>
    <x v="0"/>
    <x v="0"/>
    <n v="28064215"/>
    <d v="2020-03-30T00:00:00"/>
    <x v="1"/>
  </r>
  <r>
    <x v="0"/>
    <x v="1"/>
    <n v="8988715"/>
    <d v="2020-01-06T00:00:00"/>
    <x v="1"/>
  </r>
  <r>
    <x v="0"/>
    <x v="7"/>
    <n v="6391260"/>
    <d v="2021-11-23T00:00:00"/>
    <x v="0"/>
  </r>
  <r>
    <x v="3"/>
    <x v="1"/>
    <n v="2568920"/>
    <d v="2021-11-19T00:00:00"/>
    <x v="0"/>
  </r>
  <r>
    <x v="0"/>
    <x v="4"/>
    <n v="16087706"/>
    <d v="2021-01-25T00:00:00"/>
    <x v="0"/>
  </r>
  <r>
    <x v="3"/>
    <x v="8"/>
    <n v="3274631"/>
    <d v="2019-12-14T00:00:00"/>
    <x v="4"/>
  </r>
  <r>
    <x v="3"/>
    <x v="2"/>
    <n v="49191589"/>
    <d v="2019-09-04T00:00:00"/>
    <x v="4"/>
  </r>
  <r>
    <x v="1"/>
    <x v="4"/>
    <n v="38085721"/>
    <d v="2019-09-14T00:00:00"/>
    <x v="4"/>
  </r>
  <r>
    <x v="6"/>
    <x v="2"/>
    <n v="35531113"/>
    <d v="2022-10-03T00:00:00"/>
    <x v="3"/>
  </r>
  <r>
    <x v="1"/>
    <x v="5"/>
    <n v="22290017"/>
    <d v="2021-05-16T00:00:00"/>
    <x v="0"/>
  </r>
  <r>
    <x v="1"/>
    <x v="2"/>
    <n v="8896660"/>
    <d v="2022-07-30T00:00:00"/>
    <x v="3"/>
  </r>
  <r>
    <x v="0"/>
    <x v="8"/>
    <n v="26729580"/>
    <d v="2019-10-25T00:00:00"/>
    <x v="4"/>
  </r>
  <r>
    <x v="0"/>
    <x v="1"/>
    <n v="43682997"/>
    <d v="2020-11-15T00:00:00"/>
    <x v="1"/>
  </r>
  <r>
    <x v="3"/>
    <x v="2"/>
    <n v="19178779"/>
    <d v="2020-01-04T00:00:00"/>
    <x v="1"/>
  </r>
  <r>
    <x v="0"/>
    <x v="2"/>
    <n v="36103992"/>
    <d v="2019-09-08T00:00:00"/>
    <x v="4"/>
  </r>
  <r>
    <x v="3"/>
    <x v="8"/>
    <n v="2274123"/>
    <d v="2023-01-30T00:00:00"/>
    <x v="2"/>
  </r>
  <r>
    <x v="1"/>
    <x v="1"/>
    <n v="20115535"/>
    <d v="2021-03-04T00:00:00"/>
    <x v="0"/>
  </r>
  <r>
    <x v="1"/>
    <x v="6"/>
    <n v="6171913"/>
    <d v="2023-03-11T00:00:00"/>
    <x v="2"/>
  </r>
  <r>
    <x v="5"/>
    <x v="4"/>
    <n v="42502786"/>
    <d v="2022-02-16T00:00:00"/>
    <x v="3"/>
  </r>
  <r>
    <x v="3"/>
    <x v="5"/>
    <n v="14752702"/>
    <d v="2020-08-11T00:00:00"/>
    <x v="1"/>
  </r>
  <r>
    <x v="5"/>
    <x v="4"/>
    <n v="7226197"/>
    <d v="2022-08-25T00:00:00"/>
    <x v="3"/>
  </r>
  <r>
    <x v="0"/>
    <x v="1"/>
    <n v="13393594"/>
    <d v="2019-11-25T00:00:00"/>
    <x v="4"/>
  </r>
  <r>
    <x v="2"/>
    <x v="4"/>
    <n v="25727985"/>
    <d v="2019-09-14T00:00:00"/>
    <x v="4"/>
  </r>
  <r>
    <x v="1"/>
    <x v="3"/>
    <n v="3205591"/>
    <d v="2022-06-29T00:00:00"/>
    <x v="3"/>
  </r>
  <r>
    <x v="0"/>
    <x v="7"/>
    <n v="27134378"/>
    <d v="2019-11-16T00:00:00"/>
    <x v="4"/>
  </r>
  <r>
    <x v="3"/>
    <x v="8"/>
    <n v="40046613"/>
    <d v="2019-12-19T00:00:00"/>
    <x v="4"/>
  </r>
  <r>
    <x v="1"/>
    <x v="0"/>
    <n v="43451656"/>
    <d v="2020-12-11T00:00:00"/>
    <x v="1"/>
  </r>
  <r>
    <x v="2"/>
    <x v="8"/>
    <n v="36139081"/>
    <d v="2021-10-13T00:00:00"/>
    <x v="0"/>
  </r>
  <r>
    <x v="5"/>
    <x v="8"/>
    <n v="44157490"/>
    <d v="2020-06-09T00:00:00"/>
    <x v="1"/>
  </r>
  <r>
    <x v="5"/>
    <x v="4"/>
    <n v="30101111"/>
    <d v="2022-06-26T00:00:00"/>
    <x v="3"/>
  </r>
  <r>
    <x v="1"/>
    <x v="2"/>
    <n v="38592625"/>
    <d v="2020-10-06T00:00:00"/>
    <x v="1"/>
  </r>
  <r>
    <x v="0"/>
    <x v="7"/>
    <n v="40723046"/>
    <d v="2019-09-22T00:00:00"/>
    <x v="4"/>
  </r>
  <r>
    <x v="2"/>
    <x v="0"/>
    <n v="27229274"/>
    <d v="2021-06-06T00:00:00"/>
    <x v="0"/>
  </r>
  <r>
    <x v="0"/>
    <x v="7"/>
    <n v="12598075"/>
    <d v="2021-04-18T00:00:00"/>
    <x v="0"/>
  </r>
  <r>
    <x v="4"/>
    <x v="3"/>
    <n v="11050156"/>
    <d v="2022-10-08T00:00:00"/>
    <x v="3"/>
  </r>
  <r>
    <x v="0"/>
    <x v="3"/>
    <n v="35492668"/>
    <d v="2021-12-09T00:00:00"/>
    <x v="0"/>
  </r>
  <r>
    <x v="3"/>
    <x v="8"/>
    <n v="4716293"/>
    <d v="2022-03-26T00:00:00"/>
    <x v="3"/>
  </r>
  <r>
    <x v="1"/>
    <x v="0"/>
    <n v="32571314"/>
    <d v="2022-03-07T00:00:00"/>
    <x v="3"/>
  </r>
  <r>
    <x v="5"/>
    <x v="4"/>
    <n v="7366918"/>
    <d v="2021-03-19T00:00:00"/>
    <x v="0"/>
  </r>
  <r>
    <x v="0"/>
    <x v="8"/>
    <n v="26339070"/>
    <d v="2021-06-24T00:00:00"/>
    <x v="0"/>
  </r>
  <r>
    <x v="1"/>
    <x v="5"/>
    <n v="39900865"/>
    <d v="2020-01-07T00:00:00"/>
    <x v="1"/>
  </r>
  <r>
    <x v="1"/>
    <x v="3"/>
    <n v="29285740"/>
    <d v="2021-02-13T00:00:00"/>
    <x v="0"/>
  </r>
  <r>
    <x v="3"/>
    <x v="3"/>
    <n v="28300813"/>
    <d v="2022-09-20T00:00:00"/>
    <x v="3"/>
  </r>
  <r>
    <x v="0"/>
    <x v="0"/>
    <n v="25053995"/>
    <d v="2020-01-20T00:00:00"/>
    <x v="1"/>
  </r>
  <r>
    <x v="1"/>
    <x v="4"/>
    <n v="13165453"/>
    <d v="2019-09-10T00:00:00"/>
    <x v="4"/>
  </r>
  <r>
    <x v="5"/>
    <x v="5"/>
    <n v="1493683"/>
    <d v="2021-01-07T00:00:00"/>
    <x v="0"/>
  </r>
  <r>
    <x v="1"/>
    <x v="3"/>
    <n v="19699858"/>
    <d v="2022-10-06T00:00:00"/>
    <x v="3"/>
  </r>
  <r>
    <x v="1"/>
    <x v="4"/>
    <n v="22958087"/>
    <d v="2022-10-19T00:00:00"/>
    <x v="3"/>
  </r>
  <r>
    <x v="0"/>
    <x v="0"/>
    <n v="23828249"/>
    <d v="2020-07-30T00:00:00"/>
    <x v="1"/>
  </r>
  <r>
    <x v="2"/>
    <x v="3"/>
    <n v="1225999"/>
    <d v="2021-05-26T00:00:00"/>
    <x v="0"/>
  </r>
  <r>
    <x v="5"/>
    <x v="8"/>
    <n v="46042592"/>
    <d v="2022-09-12T00:00:00"/>
    <x v="3"/>
  </r>
  <r>
    <x v="4"/>
    <x v="2"/>
    <n v="28303128"/>
    <d v="2019-10-28T00:00:00"/>
    <x v="4"/>
  </r>
  <r>
    <x v="0"/>
    <x v="6"/>
    <n v="43780195"/>
    <d v="2022-04-02T00:00:00"/>
    <x v="3"/>
  </r>
  <r>
    <x v="0"/>
    <x v="8"/>
    <n v="9756160"/>
    <d v="2020-09-27T00:00:00"/>
    <x v="1"/>
  </r>
  <r>
    <x v="3"/>
    <x v="3"/>
    <n v="26870597"/>
    <d v="2020-09-20T00:00:00"/>
    <x v="1"/>
  </r>
  <r>
    <x v="6"/>
    <x v="1"/>
    <n v="7822012"/>
    <d v="2020-07-28T00:00:00"/>
    <x v="1"/>
  </r>
  <r>
    <x v="5"/>
    <x v="0"/>
    <n v="14839209"/>
    <d v="2023-03-10T00:00:00"/>
    <x v="2"/>
  </r>
  <r>
    <x v="1"/>
    <x v="7"/>
    <n v="18401213"/>
    <d v="2020-09-02T00:00:00"/>
    <x v="1"/>
  </r>
  <r>
    <x v="0"/>
    <x v="1"/>
    <n v="37862882"/>
    <d v="2022-09-29T00:00:00"/>
    <x v="3"/>
  </r>
  <r>
    <x v="3"/>
    <x v="3"/>
    <n v="46042119"/>
    <d v="2019-11-14T00:00:00"/>
    <x v="4"/>
  </r>
  <r>
    <x v="0"/>
    <x v="1"/>
    <n v="10186143"/>
    <d v="2021-06-13T00:00:00"/>
    <x v="0"/>
  </r>
  <r>
    <x v="1"/>
    <x v="1"/>
    <n v="19659458"/>
    <d v="2020-09-20T00:00:00"/>
    <x v="1"/>
  </r>
  <r>
    <x v="1"/>
    <x v="2"/>
    <n v="8828249"/>
    <d v="2023-01-11T00:00:00"/>
    <x v="2"/>
  </r>
  <r>
    <x v="0"/>
    <x v="7"/>
    <n v="47468760"/>
    <d v="2023-01-25T00:00:00"/>
    <x v="2"/>
  </r>
  <r>
    <x v="1"/>
    <x v="7"/>
    <n v="39927951"/>
    <d v="2022-07-21T00:00:00"/>
    <x v="3"/>
  </r>
  <r>
    <x v="0"/>
    <x v="0"/>
    <n v="1352565"/>
    <d v="2022-04-29T00:00:00"/>
    <x v="3"/>
  </r>
  <r>
    <x v="1"/>
    <x v="8"/>
    <n v="47538774"/>
    <d v="2021-10-18T00:00:00"/>
    <x v="0"/>
  </r>
  <r>
    <x v="0"/>
    <x v="5"/>
    <n v="23211116"/>
    <d v="2020-04-13T00:00:00"/>
    <x v="1"/>
  </r>
  <r>
    <x v="1"/>
    <x v="5"/>
    <n v="23949778"/>
    <d v="2023-01-03T00:00:00"/>
    <x v="2"/>
  </r>
  <r>
    <x v="6"/>
    <x v="5"/>
    <n v="37704611"/>
    <d v="2021-01-07T00:00:00"/>
    <x v="0"/>
  </r>
  <r>
    <x v="0"/>
    <x v="2"/>
    <n v="18481167"/>
    <d v="2021-12-17T00:00:00"/>
    <x v="0"/>
  </r>
  <r>
    <x v="5"/>
    <x v="5"/>
    <n v="39962654"/>
    <d v="2021-06-30T00:00:00"/>
    <x v="0"/>
  </r>
  <r>
    <x v="5"/>
    <x v="1"/>
    <n v="12830973"/>
    <d v="2021-11-22T00:00:00"/>
    <x v="0"/>
  </r>
  <r>
    <x v="3"/>
    <x v="0"/>
    <n v="14797570"/>
    <d v="2021-01-21T00:00:00"/>
    <x v="0"/>
  </r>
  <r>
    <x v="3"/>
    <x v="4"/>
    <n v="6503594"/>
    <d v="2021-12-02T00:00:00"/>
    <x v="0"/>
  </r>
  <r>
    <x v="6"/>
    <x v="8"/>
    <n v="1037619"/>
    <d v="2021-08-12T00:00:00"/>
    <x v="0"/>
  </r>
  <r>
    <x v="6"/>
    <x v="4"/>
    <n v="7613020"/>
    <d v="2020-03-15T00:00:00"/>
    <x v="1"/>
  </r>
  <r>
    <x v="6"/>
    <x v="8"/>
    <n v="21998612"/>
    <d v="2020-03-19T00:00:00"/>
    <x v="1"/>
  </r>
  <r>
    <x v="1"/>
    <x v="3"/>
    <n v="21610284"/>
    <d v="2021-11-22T00:00:00"/>
    <x v="0"/>
  </r>
  <r>
    <x v="0"/>
    <x v="5"/>
    <n v="3863880"/>
    <d v="2020-10-21T00:00:00"/>
    <x v="1"/>
  </r>
  <r>
    <x v="0"/>
    <x v="0"/>
    <n v="32386888"/>
    <d v="2021-11-13T00:00:00"/>
    <x v="0"/>
  </r>
  <r>
    <x v="3"/>
    <x v="1"/>
    <n v="22696507"/>
    <d v="2021-08-09T00:00:00"/>
    <x v="0"/>
  </r>
  <r>
    <x v="4"/>
    <x v="1"/>
    <n v="13766306"/>
    <d v="2021-09-30T00:00:00"/>
    <x v="0"/>
  </r>
  <r>
    <x v="0"/>
    <x v="3"/>
    <n v="24009287"/>
    <d v="2019-08-30T00:00:00"/>
    <x v="4"/>
  </r>
  <r>
    <x v="5"/>
    <x v="2"/>
    <n v="45882670"/>
    <d v="2021-04-12T00:00:00"/>
    <x v="0"/>
  </r>
  <r>
    <x v="2"/>
    <x v="6"/>
    <n v="47143052"/>
    <d v="2020-11-04T00:00:00"/>
    <x v="1"/>
  </r>
  <r>
    <x v="3"/>
    <x v="1"/>
    <n v="9832361"/>
    <d v="2021-06-23T00:00:00"/>
    <x v="0"/>
  </r>
  <r>
    <x v="1"/>
    <x v="5"/>
    <n v="19704836"/>
    <d v="2021-09-03T00:00:00"/>
    <x v="0"/>
  </r>
  <r>
    <x v="1"/>
    <x v="2"/>
    <n v="45848928"/>
    <d v="2021-12-23T00:00:00"/>
    <x v="0"/>
  </r>
  <r>
    <x v="3"/>
    <x v="4"/>
    <n v="10584639"/>
    <d v="2021-10-27T00:00:00"/>
    <x v="0"/>
  </r>
  <r>
    <x v="1"/>
    <x v="2"/>
    <n v="36812695"/>
    <d v="2022-03-20T00:00:00"/>
    <x v="3"/>
  </r>
  <r>
    <x v="1"/>
    <x v="3"/>
    <n v="1766051"/>
    <d v="2022-09-06T00:00:00"/>
    <x v="3"/>
  </r>
  <r>
    <x v="4"/>
    <x v="0"/>
    <n v="34499284"/>
    <d v="2022-03-21T00:00:00"/>
    <x v="3"/>
  </r>
  <r>
    <x v="1"/>
    <x v="0"/>
    <n v="15656771"/>
    <d v="2021-08-12T00:00:00"/>
    <x v="0"/>
  </r>
  <r>
    <x v="3"/>
    <x v="8"/>
    <n v="43886513"/>
    <d v="2021-11-10T00:00:00"/>
    <x v="0"/>
  </r>
  <r>
    <x v="3"/>
    <x v="8"/>
    <n v="12307985"/>
    <d v="2023-01-06T00:00:00"/>
    <x v="2"/>
  </r>
  <r>
    <x v="1"/>
    <x v="5"/>
    <n v="44109478"/>
    <d v="2021-10-23T00:00:00"/>
    <x v="0"/>
  </r>
  <r>
    <x v="2"/>
    <x v="1"/>
    <n v="26708180"/>
    <d v="2020-09-17T00:00:00"/>
    <x v="1"/>
  </r>
  <r>
    <x v="3"/>
    <x v="2"/>
    <n v="45543124"/>
    <d v="2020-07-22T00:00:00"/>
    <x v="1"/>
  </r>
  <r>
    <x v="1"/>
    <x v="7"/>
    <n v="12349058"/>
    <d v="2021-12-30T00:00:00"/>
    <x v="0"/>
  </r>
  <r>
    <x v="6"/>
    <x v="6"/>
    <n v="44558855"/>
    <d v="2021-10-07T00:00:00"/>
    <x v="0"/>
  </r>
  <r>
    <x v="0"/>
    <x v="2"/>
    <n v="33296299"/>
    <d v="2020-11-23T00:00:00"/>
    <x v="1"/>
  </r>
  <r>
    <x v="0"/>
    <x v="6"/>
    <n v="23736558"/>
    <d v="2021-11-27T00:00:00"/>
    <x v="0"/>
  </r>
  <r>
    <x v="0"/>
    <x v="1"/>
    <n v="34885861"/>
    <d v="2021-07-07T00:00:00"/>
    <x v="0"/>
  </r>
  <r>
    <x v="0"/>
    <x v="8"/>
    <n v="5286486"/>
    <d v="2021-01-05T00:00:00"/>
    <x v="0"/>
  </r>
  <r>
    <x v="1"/>
    <x v="2"/>
    <n v="30833594"/>
    <d v="2020-08-20T00:00:00"/>
    <x v="1"/>
  </r>
  <r>
    <x v="1"/>
    <x v="7"/>
    <n v="2178554"/>
    <d v="2021-09-19T00:00:00"/>
    <x v="0"/>
  </r>
  <r>
    <x v="2"/>
    <x v="0"/>
    <n v="34523955"/>
    <d v="2021-07-18T00:00:00"/>
    <x v="0"/>
  </r>
  <r>
    <x v="3"/>
    <x v="5"/>
    <n v="22793355"/>
    <d v="2020-10-12T00:00:00"/>
    <x v="1"/>
  </r>
  <r>
    <x v="3"/>
    <x v="5"/>
    <n v="8318966"/>
    <d v="2019-10-25T00:00:00"/>
    <x v="4"/>
  </r>
  <r>
    <x v="3"/>
    <x v="3"/>
    <n v="18649044"/>
    <d v="2021-09-11T00:00:00"/>
    <x v="0"/>
  </r>
  <r>
    <x v="0"/>
    <x v="7"/>
    <n v="21266276"/>
    <d v="2022-10-31T00:00:00"/>
    <x v="3"/>
  </r>
  <r>
    <x v="1"/>
    <x v="3"/>
    <n v="19071462"/>
    <d v="2021-03-12T00:00:00"/>
    <x v="0"/>
  </r>
  <r>
    <x v="0"/>
    <x v="7"/>
    <n v="14709750"/>
    <d v="2019-12-10T00:00:00"/>
    <x v="4"/>
  </r>
  <r>
    <x v="0"/>
    <x v="7"/>
    <n v="23241607"/>
    <d v="2021-02-08T00:00:00"/>
    <x v="0"/>
  </r>
  <r>
    <x v="3"/>
    <x v="2"/>
    <n v="6518280"/>
    <d v="2021-09-25T00:00:00"/>
    <x v="0"/>
  </r>
  <r>
    <x v="0"/>
    <x v="8"/>
    <n v="10107467"/>
    <d v="2020-09-29T00:00:00"/>
    <x v="1"/>
  </r>
  <r>
    <x v="5"/>
    <x v="1"/>
    <n v="49812079"/>
    <d v="2022-05-08T00:00:00"/>
    <x v="3"/>
  </r>
  <r>
    <x v="0"/>
    <x v="1"/>
    <n v="4842355"/>
    <d v="2019-12-22T00:00:00"/>
    <x v="4"/>
  </r>
  <r>
    <x v="1"/>
    <x v="5"/>
    <n v="45157268"/>
    <d v="2020-04-26T00:00:00"/>
    <x v="1"/>
  </r>
  <r>
    <x v="0"/>
    <x v="3"/>
    <n v="24004001"/>
    <d v="2022-09-11T00:00:00"/>
    <x v="3"/>
  </r>
  <r>
    <x v="0"/>
    <x v="8"/>
    <n v="34703747"/>
    <d v="2021-11-24T00:00:00"/>
    <x v="0"/>
  </r>
  <r>
    <x v="1"/>
    <x v="3"/>
    <n v="44656211"/>
    <d v="2021-12-02T00:00:00"/>
    <x v="0"/>
  </r>
  <r>
    <x v="0"/>
    <x v="6"/>
    <n v="23049250"/>
    <d v="2020-02-10T00:00:00"/>
    <x v="1"/>
  </r>
  <r>
    <x v="2"/>
    <x v="8"/>
    <n v="43752635"/>
    <d v="2020-03-03T00:00:00"/>
    <x v="1"/>
  </r>
  <r>
    <x v="1"/>
    <x v="2"/>
    <n v="49908233"/>
    <d v="2020-11-18T00:00:00"/>
    <x v="1"/>
  </r>
  <r>
    <x v="2"/>
    <x v="1"/>
    <n v="29327435"/>
    <d v="2021-05-21T00:00:00"/>
    <x v="0"/>
  </r>
  <r>
    <x v="3"/>
    <x v="6"/>
    <n v="6295822"/>
    <d v="2021-08-03T00:00:00"/>
    <x v="0"/>
  </r>
  <r>
    <x v="1"/>
    <x v="3"/>
    <n v="2576558"/>
    <d v="2020-03-26T00:00:00"/>
    <x v="1"/>
  </r>
  <r>
    <x v="1"/>
    <x v="3"/>
    <n v="9977880"/>
    <d v="2022-04-02T00:00:00"/>
    <x v="3"/>
  </r>
  <r>
    <x v="1"/>
    <x v="8"/>
    <n v="42104536"/>
    <d v="2020-01-04T00:00:00"/>
    <x v="1"/>
  </r>
  <r>
    <x v="1"/>
    <x v="6"/>
    <n v="8701952"/>
    <d v="2020-06-13T00:00:00"/>
    <x v="1"/>
  </r>
  <r>
    <x v="2"/>
    <x v="3"/>
    <n v="29481467"/>
    <d v="2020-06-05T00:00:00"/>
    <x v="1"/>
  </r>
  <r>
    <x v="1"/>
    <x v="7"/>
    <n v="13988853"/>
    <d v="2020-03-03T00:00:00"/>
    <x v="1"/>
  </r>
  <r>
    <x v="5"/>
    <x v="4"/>
    <n v="23099933"/>
    <d v="2022-04-12T00:00:00"/>
    <x v="3"/>
  </r>
  <r>
    <x v="2"/>
    <x v="3"/>
    <n v="26744802"/>
    <d v="2020-01-17T00:00:00"/>
    <x v="1"/>
  </r>
  <r>
    <x v="6"/>
    <x v="6"/>
    <n v="2614766"/>
    <d v="2020-06-13T00:00:00"/>
    <x v="1"/>
  </r>
  <r>
    <x v="0"/>
    <x v="6"/>
    <n v="29072070"/>
    <d v="2022-08-07T00:00:00"/>
    <x v="3"/>
  </r>
  <r>
    <x v="0"/>
    <x v="1"/>
    <n v="48493168"/>
    <d v="2022-06-18T00:00:00"/>
    <x v="3"/>
  </r>
  <r>
    <x v="5"/>
    <x v="6"/>
    <n v="16581788"/>
    <d v="2021-03-31T00:00:00"/>
    <x v="0"/>
  </r>
  <r>
    <x v="3"/>
    <x v="4"/>
    <n v="6217252"/>
    <d v="2022-08-06T00:00:00"/>
    <x v="3"/>
  </r>
  <r>
    <x v="1"/>
    <x v="6"/>
    <n v="17716590"/>
    <d v="2022-06-25T00:00:00"/>
    <x v="3"/>
  </r>
  <r>
    <x v="6"/>
    <x v="5"/>
    <n v="5257141"/>
    <d v="2020-12-29T00:00:00"/>
    <x v="1"/>
  </r>
  <r>
    <x v="3"/>
    <x v="0"/>
    <n v="12106703"/>
    <d v="2022-06-03T00:00:00"/>
    <x v="3"/>
  </r>
  <r>
    <x v="1"/>
    <x v="1"/>
    <n v="28605827"/>
    <d v="2021-05-26T00:00:00"/>
    <x v="0"/>
  </r>
  <r>
    <x v="6"/>
    <x v="3"/>
    <n v="12638410"/>
    <d v="2022-01-11T00:00:00"/>
    <x v="3"/>
  </r>
  <r>
    <x v="5"/>
    <x v="0"/>
    <n v="36675191"/>
    <d v="2020-09-25T00:00:00"/>
    <x v="1"/>
  </r>
  <r>
    <x v="1"/>
    <x v="8"/>
    <n v="4286856"/>
    <d v="2022-06-09T00:00:00"/>
    <x v="3"/>
  </r>
  <r>
    <x v="1"/>
    <x v="5"/>
    <n v="22957660"/>
    <d v="2023-02-20T00:00:00"/>
    <x v="2"/>
  </r>
  <r>
    <x v="0"/>
    <x v="5"/>
    <n v="37418795"/>
    <d v="2022-04-27T00:00:00"/>
    <x v="3"/>
  </r>
  <r>
    <x v="5"/>
    <x v="5"/>
    <n v="7407625"/>
    <d v="2020-12-04T00:00:00"/>
    <x v="1"/>
  </r>
  <r>
    <x v="1"/>
    <x v="0"/>
    <n v="21256633"/>
    <d v="2019-10-25T00:00:00"/>
    <x v="4"/>
  </r>
  <r>
    <x v="0"/>
    <x v="5"/>
    <n v="13341066"/>
    <d v="2021-12-20T00:00:00"/>
    <x v="0"/>
  </r>
  <r>
    <x v="6"/>
    <x v="7"/>
    <n v="7425567"/>
    <d v="2021-05-07T00:00:00"/>
    <x v="0"/>
  </r>
  <r>
    <x v="5"/>
    <x v="0"/>
    <n v="9189686"/>
    <d v="2023-02-28T00:00:00"/>
    <x v="2"/>
  </r>
  <r>
    <x v="0"/>
    <x v="1"/>
    <n v="20170519"/>
    <d v="2022-12-12T00:00:00"/>
    <x v="3"/>
  </r>
  <r>
    <x v="5"/>
    <x v="3"/>
    <n v="40095023"/>
    <d v="2023-02-01T00:00:00"/>
    <x v="2"/>
  </r>
  <r>
    <x v="1"/>
    <x v="0"/>
    <n v="10879888"/>
    <d v="2020-07-27T00:00:00"/>
    <x v="1"/>
  </r>
  <r>
    <x v="0"/>
    <x v="1"/>
    <n v="29347283"/>
    <d v="2022-09-30T00:00:00"/>
    <x v="3"/>
  </r>
  <r>
    <x v="3"/>
    <x v="6"/>
    <n v="17674794"/>
    <d v="2022-04-20T00:00:00"/>
    <x v="3"/>
  </r>
  <r>
    <x v="3"/>
    <x v="7"/>
    <n v="24058756"/>
    <d v="2020-07-21T00:00:00"/>
    <x v="1"/>
  </r>
  <r>
    <x v="3"/>
    <x v="1"/>
    <n v="21195796"/>
    <d v="2020-04-24T00:00:00"/>
    <x v="1"/>
  </r>
  <r>
    <x v="1"/>
    <x v="1"/>
    <n v="8985708"/>
    <d v="2020-03-31T00:00:00"/>
    <x v="1"/>
  </r>
  <r>
    <x v="2"/>
    <x v="7"/>
    <n v="22198103"/>
    <d v="2021-09-21T00:00:00"/>
    <x v="0"/>
  </r>
  <r>
    <x v="5"/>
    <x v="3"/>
    <n v="39111096"/>
    <d v="2020-09-07T00:00:00"/>
    <x v="1"/>
  </r>
  <r>
    <x v="3"/>
    <x v="8"/>
    <n v="47963497"/>
    <d v="2021-10-20T00:00:00"/>
    <x v="0"/>
  </r>
  <r>
    <x v="3"/>
    <x v="1"/>
    <n v="44557505"/>
    <d v="2019-09-23T00:00:00"/>
    <x v="4"/>
  </r>
  <r>
    <x v="0"/>
    <x v="2"/>
    <n v="47474942"/>
    <d v="2020-04-22T00:00:00"/>
    <x v="1"/>
  </r>
  <r>
    <x v="1"/>
    <x v="2"/>
    <n v="36169772"/>
    <d v="2022-05-15T00:00:00"/>
    <x v="3"/>
  </r>
  <r>
    <x v="1"/>
    <x v="3"/>
    <n v="36850049"/>
    <d v="2019-09-10T00:00:00"/>
    <x v="4"/>
  </r>
  <r>
    <x v="0"/>
    <x v="4"/>
    <n v="3271755"/>
    <d v="2023-01-30T00:00:00"/>
    <x v="2"/>
  </r>
  <r>
    <x v="0"/>
    <x v="8"/>
    <n v="39361692"/>
    <d v="2020-01-13T00:00:00"/>
    <x v="1"/>
  </r>
  <r>
    <x v="1"/>
    <x v="4"/>
    <n v="24560498"/>
    <d v="2022-11-18T00:00:00"/>
    <x v="3"/>
  </r>
  <r>
    <x v="5"/>
    <x v="2"/>
    <n v="42226309"/>
    <d v="2020-05-30T00:00:00"/>
    <x v="1"/>
  </r>
  <r>
    <x v="1"/>
    <x v="3"/>
    <n v="34057103"/>
    <d v="2020-11-22T00:00:00"/>
    <x v="1"/>
  </r>
  <r>
    <x v="1"/>
    <x v="7"/>
    <n v="5268685"/>
    <d v="2021-04-26T00:00:00"/>
    <x v="0"/>
  </r>
  <r>
    <x v="1"/>
    <x v="5"/>
    <n v="17292572"/>
    <d v="2020-08-06T00:00:00"/>
    <x v="1"/>
  </r>
  <r>
    <x v="1"/>
    <x v="0"/>
    <n v="14421341"/>
    <d v="2021-03-03T00:00:00"/>
    <x v="0"/>
  </r>
  <r>
    <x v="1"/>
    <x v="7"/>
    <n v="6679211"/>
    <d v="2021-07-01T00:00:00"/>
    <x v="0"/>
  </r>
  <r>
    <x v="5"/>
    <x v="2"/>
    <n v="6073596"/>
    <d v="2022-11-25T00:00:00"/>
    <x v="3"/>
  </r>
  <r>
    <x v="4"/>
    <x v="4"/>
    <n v="8526016"/>
    <d v="2022-07-29T00:00:00"/>
    <x v="3"/>
  </r>
  <r>
    <x v="3"/>
    <x v="5"/>
    <n v="20018632"/>
    <d v="2019-08-27T00:00:00"/>
    <x v="4"/>
  </r>
  <r>
    <x v="5"/>
    <x v="7"/>
    <n v="19528861"/>
    <d v="2022-12-04T00:00:00"/>
    <x v="3"/>
  </r>
  <r>
    <x v="1"/>
    <x v="8"/>
    <n v="29163227"/>
    <d v="2019-11-23T00:00:00"/>
    <x v="4"/>
  </r>
  <r>
    <x v="0"/>
    <x v="4"/>
    <n v="1277236"/>
    <d v="2021-08-15T00:00:00"/>
    <x v="0"/>
  </r>
  <r>
    <x v="6"/>
    <x v="1"/>
    <n v="7601088"/>
    <d v="2020-02-18T00:00:00"/>
    <x v="1"/>
  </r>
  <r>
    <x v="4"/>
    <x v="3"/>
    <n v="5999115"/>
    <d v="2021-03-23T00:00:00"/>
    <x v="0"/>
  </r>
  <r>
    <x v="4"/>
    <x v="2"/>
    <n v="21112023"/>
    <d v="2020-06-30T00:00:00"/>
    <x v="1"/>
  </r>
  <r>
    <x v="1"/>
    <x v="7"/>
    <n v="29949130"/>
    <d v="2021-11-08T00:00:00"/>
    <x v="0"/>
  </r>
  <r>
    <x v="1"/>
    <x v="5"/>
    <n v="12820067"/>
    <d v="2019-12-15T00:00:00"/>
    <x v="4"/>
  </r>
  <r>
    <x v="1"/>
    <x v="8"/>
    <n v="11447443"/>
    <d v="2020-01-13T00:00:00"/>
    <x v="1"/>
  </r>
  <r>
    <x v="0"/>
    <x v="2"/>
    <n v="22705961"/>
    <d v="2022-03-10T00:00:00"/>
    <x v="3"/>
  </r>
  <r>
    <x v="1"/>
    <x v="2"/>
    <n v="26735861"/>
    <d v="2021-06-02T00:00:00"/>
    <x v="0"/>
  </r>
  <r>
    <x v="1"/>
    <x v="0"/>
    <n v="30810444"/>
    <d v="2022-11-18T00:00:00"/>
    <x v="3"/>
  </r>
  <r>
    <x v="2"/>
    <x v="6"/>
    <n v="10844898"/>
    <d v="2020-01-07T00:00:00"/>
    <x v="1"/>
  </r>
  <r>
    <x v="1"/>
    <x v="5"/>
    <n v="49276598"/>
    <d v="2020-09-09T00:00:00"/>
    <x v="1"/>
  </r>
  <r>
    <x v="0"/>
    <x v="1"/>
    <n v="15045172"/>
    <d v="2022-07-29T00:00:00"/>
    <x v="3"/>
  </r>
  <r>
    <x v="6"/>
    <x v="7"/>
    <n v="16778426"/>
    <d v="2021-03-03T00:00:00"/>
    <x v="0"/>
  </r>
  <r>
    <x v="5"/>
    <x v="0"/>
    <n v="29045254"/>
    <d v="2021-12-31T00:00:00"/>
    <x v="0"/>
  </r>
  <r>
    <x v="1"/>
    <x v="7"/>
    <n v="1542743"/>
    <d v="2021-12-13T00:00:00"/>
    <x v="0"/>
  </r>
  <r>
    <x v="5"/>
    <x v="7"/>
    <n v="28894062"/>
    <d v="2019-10-02T00:00:00"/>
    <x v="4"/>
  </r>
  <r>
    <x v="1"/>
    <x v="4"/>
    <n v="40855420"/>
    <d v="2021-05-08T00:00:00"/>
    <x v="0"/>
  </r>
  <r>
    <x v="4"/>
    <x v="7"/>
    <n v="46145570"/>
    <d v="2019-12-22T00:00:00"/>
    <x v="4"/>
  </r>
  <r>
    <x v="0"/>
    <x v="5"/>
    <n v="48888363"/>
    <d v="2020-06-21T00:00:00"/>
    <x v="1"/>
  </r>
  <r>
    <x v="3"/>
    <x v="7"/>
    <n v="13835030"/>
    <d v="2019-09-08T00:00:00"/>
    <x v="4"/>
  </r>
  <r>
    <x v="0"/>
    <x v="7"/>
    <n v="21416921"/>
    <d v="2022-02-18T00:00:00"/>
    <x v="3"/>
  </r>
  <r>
    <x v="3"/>
    <x v="1"/>
    <n v="9188061"/>
    <d v="2021-05-08T00:00:00"/>
    <x v="0"/>
  </r>
  <r>
    <x v="0"/>
    <x v="2"/>
    <n v="45495311"/>
    <d v="2021-07-23T00:00:00"/>
    <x v="0"/>
  </r>
  <r>
    <x v="3"/>
    <x v="0"/>
    <n v="43672331"/>
    <d v="2019-09-09T00:00:00"/>
    <x v="4"/>
  </r>
  <r>
    <x v="0"/>
    <x v="3"/>
    <n v="35004825"/>
    <d v="2021-10-22T00:00:00"/>
    <x v="0"/>
  </r>
  <r>
    <x v="1"/>
    <x v="5"/>
    <n v="44282308"/>
    <d v="2022-11-01T00:00:00"/>
    <x v="3"/>
  </r>
  <r>
    <x v="1"/>
    <x v="1"/>
    <n v="30979634"/>
    <d v="2019-11-14T00:00:00"/>
    <x v="4"/>
  </r>
  <r>
    <x v="5"/>
    <x v="7"/>
    <n v="30382613"/>
    <d v="2022-09-21T00:00:00"/>
    <x v="3"/>
  </r>
  <r>
    <x v="3"/>
    <x v="6"/>
    <n v="18544834"/>
    <d v="2020-10-15T00:00:00"/>
    <x v="1"/>
  </r>
  <r>
    <x v="2"/>
    <x v="6"/>
    <n v="4989568"/>
    <d v="2022-03-25T00:00:00"/>
    <x v="3"/>
  </r>
  <r>
    <x v="0"/>
    <x v="1"/>
    <n v="3174707"/>
    <d v="2022-06-15T00:00:00"/>
    <x v="3"/>
  </r>
  <r>
    <x v="1"/>
    <x v="7"/>
    <n v="47352560"/>
    <d v="2021-05-28T00:00:00"/>
    <x v="0"/>
  </r>
  <r>
    <x v="2"/>
    <x v="8"/>
    <n v="1216433"/>
    <d v="2021-05-20T00:00:00"/>
    <x v="0"/>
  </r>
  <r>
    <x v="1"/>
    <x v="2"/>
    <n v="17191814"/>
    <d v="2020-04-28T00:00:00"/>
    <x v="1"/>
  </r>
  <r>
    <x v="2"/>
    <x v="1"/>
    <n v="33140116"/>
    <d v="2022-12-09T00:00:00"/>
    <x v="3"/>
  </r>
  <r>
    <x v="0"/>
    <x v="3"/>
    <n v="45056516"/>
    <d v="2022-11-11T00:00:00"/>
    <x v="3"/>
  </r>
  <r>
    <x v="1"/>
    <x v="2"/>
    <n v="17395754"/>
    <d v="2020-06-28T00:00:00"/>
    <x v="1"/>
  </r>
  <r>
    <x v="3"/>
    <x v="4"/>
    <n v="49252956"/>
    <d v="2019-09-08T00:00:00"/>
    <x v="4"/>
  </r>
  <r>
    <x v="1"/>
    <x v="0"/>
    <n v="4600860"/>
    <d v="2021-06-19T00:00:00"/>
    <x v="0"/>
  </r>
  <r>
    <x v="1"/>
    <x v="4"/>
    <n v="7287385"/>
    <d v="2019-09-07T00:00:00"/>
    <x v="4"/>
  </r>
  <r>
    <x v="3"/>
    <x v="8"/>
    <n v="39664934"/>
    <d v="2020-01-25T00:00:00"/>
    <x v="1"/>
  </r>
  <r>
    <x v="1"/>
    <x v="1"/>
    <n v="45898585"/>
    <d v="2022-12-05T00:00:00"/>
    <x v="3"/>
  </r>
  <r>
    <x v="4"/>
    <x v="8"/>
    <n v="23976485"/>
    <d v="2021-03-30T00:00:00"/>
    <x v="0"/>
  </r>
  <r>
    <x v="5"/>
    <x v="4"/>
    <n v="46658912"/>
    <d v="2020-08-07T00:00:00"/>
    <x v="1"/>
  </r>
  <r>
    <x v="2"/>
    <x v="4"/>
    <n v="5892415"/>
    <d v="2020-07-20T00:00:00"/>
    <x v="1"/>
  </r>
  <r>
    <x v="0"/>
    <x v="6"/>
    <n v="43602027"/>
    <d v="2019-09-09T00:00:00"/>
    <x v="4"/>
  </r>
  <r>
    <x v="2"/>
    <x v="3"/>
    <n v="42486674"/>
    <d v="2021-06-04T00:00:00"/>
    <x v="0"/>
  </r>
  <r>
    <x v="1"/>
    <x v="2"/>
    <n v="24564952"/>
    <d v="2020-03-16T00:00:00"/>
    <x v="1"/>
  </r>
  <r>
    <x v="1"/>
    <x v="5"/>
    <n v="41030329"/>
    <d v="2021-01-05T00:00:00"/>
    <x v="0"/>
  </r>
  <r>
    <x v="5"/>
    <x v="6"/>
    <n v="44163821"/>
    <d v="2020-02-14T00:00:00"/>
    <x v="1"/>
  </r>
  <r>
    <x v="6"/>
    <x v="7"/>
    <n v="26045895"/>
    <d v="2022-01-22T00:00:00"/>
    <x v="3"/>
  </r>
  <r>
    <x v="5"/>
    <x v="4"/>
    <n v="14749247"/>
    <d v="2020-06-05T00:00:00"/>
    <x v="1"/>
  </r>
  <r>
    <x v="2"/>
    <x v="8"/>
    <n v="20888006"/>
    <d v="2022-01-30T00:00:00"/>
    <x v="3"/>
  </r>
  <r>
    <x v="0"/>
    <x v="8"/>
    <n v="30593282"/>
    <d v="2020-05-30T00:00:00"/>
    <x v="1"/>
  </r>
  <r>
    <x v="3"/>
    <x v="8"/>
    <n v="31440543"/>
    <d v="2021-06-23T00:00:00"/>
    <x v="0"/>
  </r>
  <r>
    <x v="5"/>
    <x v="7"/>
    <n v="21987952"/>
    <d v="2020-04-19T00:00:00"/>
    <x v="1"/>
  </r>
  <r>
    <x v="4"/>
    <x v="8"/>
    <n v="34342142"/>
    <d v="2021-02-21T00:00:00"/>
    <x v="0"/>
  </r>
  <r>
    <x v="3"/>
    <x v="4"/>
    <n v="7937570"/>
    <d v="2019-11-24T00:00:00"/>
    <x v="4"/>
  </r>
  <r>
    <x v="1"/>
    <x v="4"/>
    <n v="21605492"/>
    <d v="2022-01-28T00:00:00"/>
    <x v="3"/>
  </r>
  <r>
    <x v="1"/>
    <x v="0"/>
    <n v="36806861"/>
    <d v="2020-03-21T00:00:00"/>
    <x v="1"/>
  </r>
  <r>
    <x v="1"/>
    <x v="5"/>
    <n v="49347553"/>
    <d v="2021-07-23T00:00:00"/>
    <x v="0"/>
  </r>
  <r>
    <x v="5"/>
    <x v="4"/>
    <n v="10650754"/>
    <d v="2020-03-22T00:00:00"/>
    <x v="1"/>
  </r>
  <r>
    <x v="1"/>
    <x v="6"/>
    <n v="27779023"/>
    <d v="2020-09-03T00:00:00"/>
    <x v="1"/>
  </r>
  <r>
    <x v="5"/>
    <x v="3"/>
    <n v="18909521"/>
    <d v="2020-02-21T00:00:00"/>
    <x v="1"/>
  </r>
  <r>
    <x v="1"/>
    <x v="4"/>
    <n v="1421242"/>
    <d v="2019-12-08T00:00:00"/>
    <x v="4"/>
  </r>
  <r>
    <x v="1"/>
    <x v="2"/>
    <n v="2275160"/>
    <d v="2020-11-10T00:00:00"/>
    <x v="1"/>
  </r>
  <r>
    <x v="4"/>
    <x v="5"/>
    <n v="25457344"/>
    <d v="2022-12-15T00:00:00"/>
    <x v="3"/>
  </r>
  <r>
    <x v="5"/>
    <x v="2"/>
    <n v="25938366"/>
    <d v="2020-11-30T00:00:00"/>
    <x v="1"/>
  </r>
  <r>
    <x v="5"/>
    <x v="3"/>
    <n v="45399077"/>
    <d v="2021-12-30T00:00:00"/>
    <x v="0"/>
  </r>
  <r>
    <x v="5"/>
    <x v="0"/>
    <n v="4708157"/>
    <d v="2021-09-15T00:00:00"/>
    <x v="0"/>
  </r>
  <r>
    <x v="5"/>
    <x v="4"/>
    <n v="20874889"/>
    <d v="2021-03-27T00:00:00"/>
    <x v="0"/>
  </r>
  <r>
    <x v="2"/>
    <x v="5"/>
    <n v="47838577"/>
    <d v="2021-08-29T00:00:00"/>
    <x v="0"/>
  </r>
  <r>
    <x v="1"/>
    <x v="0"/>
    <n v="13118859"/>
    <d v="2022-09-22T00:00:00"/>
    <x v="3"/>
  </r>
  <r>
    <x v="1"/>
    <x v="1"/>
    <n v="3501781"/>
    <d v="2020-05-19T00:00:00"/>
    <x v="1"/>
  </r>
  <r>
    <x v="0"/>
    <x v="3"/>
    <n v="2495540"/>
    <d v="2022-12-20T00:00:00"/>
    <x v="3"/>
  </r>
  <r>
    <x v="1"/>
    <x v="4"/>
    <n v="35028900"/>
    <d v="2019-12-04T00:00:00"/>
    <x v="4"/>
  </r>
  <r>
    <x v="4"/>
    <x v="1"/>
    <n v="3114566"/>
    <d v="2020-12-30T00:00:00"/>
    <x v="1"/>
  </r>
  <r>
    <x v="3"/>
    <x v="1"/>
    <n v="9513373"/>
    <d v="2020-04-21T00:00:00"/>
    <x v="1"/>
  </r>
  <r>
    <x v="0"/>
    <x v="2"/>
    <n v="23619989"/>
    <d v="2023-02-11T00:00:00"/>
    <x v="2"/>
  </r>
  <r>
    <x v="3"/>
    <x v="8"/>
    <n v="44784985"/>
    <d v="2022-05-16T00:00:00"/>
    <x v="3"/>
  </r>
  <r>
    <x v="0"/>
    <x v="2"/>
    <n v="9666514"/>
    <d v="2019-11-24T00:00:00"/>
    <x v="4"/>
  </r>
  <r>
    <x v="1"/>
    <x v="6"/>
    <n v="16879768"/>
    <d v="2021-03-30T00:00:00"/>
    <x v="0"/>
  </r>
  <r>
    <x v="1"/>
    <x v="0"/>
    <n v="11264493"/>
    <d v="2021-04-11T00:00:00"/>
    <x v="0"/>
  </r>
  <r>
    <x v="0"/>
    <x v="7"/>
    <n v="42022280"/>
    <d v="2019-11-27T00:00:00"/>
    <x v="4"/>
  </r>
  <r>
    <x v="1"/>
    <x v="5"/>
    <n v="34500943"/>
    <d v="2021-10-09T00:00:00"/>
    <x v="0"/>
  </r>
  <r>
    <x v="0"/>
    <x v="0"/>
    <n v="29509416"/>
    <d v="2021-12-09T00:00:00"/>
    <x v="0"/>
  </r>
  <r>
    <x v="3"/>
    <x v="1"/>
    <n v="9498780"/>
    <d v="2021-05-02T00:00:00"/>
    <x v="0"/>
  </r>
  <r>
    <x v="1"/>
    <x v="8"/>
    <n v="32260081"/>
    <d v="2019-12-20T00:00:00"/>
    <x v="4"/>
  </r>
  <r>
    <x v="1"/>
    <x v="8"/>
    <n v="21822046"/>
    <d v="2022-06-28T00:00:00"/>
    <x v="3"/>
  </r>
  <r>
    <x v="4"/>
    <x v="6"/>
    <n v="28417067"/>
    <d v="2020-10-09T00:00:00"/>
    <x v="1"/>
  </r>
  <r>
    <x v="4"/>
    <x v="2"/>
    <n v="44872775"/>
    <d v="2020-11-12T00:00:00"/>
    <x v="1"/>
  </r>
  <r>
    <x v="3"/>
    <x v="2"/>
    <n v="45035870"/>
    <d v="2020-03-17T00:00:00"/>
    <x v="1"/>
  </r>
  <r>
    <x v="1"/>
    <x v="0"/>
    <n v="11085638"/>
    <d v="2021-12-14T00:00:00"/>
    <x v="0"/>
  </r>
  <r>
    <x v="3"/>
    <x v="6"/>
    <n v="9900385"/>
    <d v="2021-03-23T00:00:00"/>
    <x v="0"/>
  </r>
  <r>
    <x v="2"/>
    <x v="5"/>
    <n v="38956301"/>
    <d v="2021-05-08T00:00:00"/>
    <x v="0"/>
  </r>
  <r>
    <x v="3"/>
    <x v="8"/>
    <n v="8904354"/>
    <d v="2020-05-17T00:00:00"/>
    <x v="1"/>
  </r>
  <r>
    <x v="1"/>
    <x v="5"/>
    <n v="3263703"/>
    <d v="2022-12-08T00:00:00"/>
    <x v="3"/>
  </r>
  <r>
    <x v="5"/>
    <x v="4"/>
    <n v="12398019"/>
    <d v="2021-12-24T00:00:00"/>
    <x v="0"/>
  </r>
  <r>
    <x v="3"/>
    <x v="0"/>
    <n v="3827325"/>
    <d v="2021-01-01T00:00:00"/>
    <x v="0"/>
  </r>
  <r>
    <x v="3"/>
    <x v="2"/>
    <n v="33824858"/>
    <d v="2021-12-24T00:00:00"/>
    <x v="0"/>
  </r>
  <r>
    <x v="3"/>
    <x v="7"/>
    <n v="49884009"/>
    <d v="2022-05-07T00:00:00"/>
    <x v="3"/>
  </r>
  <r>
    <x v="5"/>
    <x v="5"/>
    <n v="5763400"/>
    <d v="2020-11-11T00:00:00"/>
    <x v="1"/>
  </r>
  <r>
    <x v="4"/>
    <x v="5"/>
    <n v="32251776"/>
    <d v="2020-03-13T00:00:00"/>
    <x v="1"/>
  </r>
  <r>
    <x v="1"/>
    <x v="5"/>
    <n v="29631105"/>
    <d v="2023-03-03T00:00:00"/>
    <x v="2"/>
  </r>
  <r>
    <x v="5"/>
    <x v="3"/>
    <n v="27964474"/>
    <d v="2021-07-25T00:00:00"/>
    <x v="0"/>
  </r>
  <r>
    <x v="1"/>
    <x v="6"/>
    <n v="46421600"/>
    <d v="2020-07-02T00:00:00"/>
    <x v="1"/>
  </r>
  <r>
    <x v="1"/>
    <x v="1"/>
    <n v="36106614"/>
    <d v="2023-01-03T00:00:00"/>
    <x v="2"/>
  </r>
  <r>
    <x v="3"/>
    <x v="1"/>
    <n v="45474429"/>
    <d v="2021-12-26T00:00:00"/>
    <x v="0"/>
  </r>
  <r>
    <x v="1"/>
    <x v="2"/>
    <n v="10800354"/>
    <d v="2020-06-23T00:00:00"/>
    <x v="1"/>
  </r>
  <r>
    <x v="4"/>
    <x v="0"/>
    <n v="17087385"/>
    <d v="2020-11-11T00:00:00"/>
    <x v="1"/>
  </r>
  <r>
    <x v="1"/>
    <x v="4"/>
    <n v="38332678"/>
    <d v="2019-09-19T00:00:00"/>
    <x v="4"/>
  </r>
  <r>
    <x v="1"/>
    <x v="0"/>
    <n v="11060798"/>
    <d v="2022-06-20T00:00:00"/>
    <x v="3"/>
  </r>
  <r>
    <x v="0"/>
    <x v="4"/>
    <n v="34935642"/>
    <d v="2021-12-25T00:00:00"/>
    <x v="0"/>
  </r>
  <r>
    <x v="0"/>
    <x v="3"/>
    <n v="21525408"/>
    <d v="2019-11-19T00:00:00"/>
    <x v="4"/>
  </r>
  <r>
    <x v="1"/>
    <x v="6"/>
    <n v="24186423"/>
    <d v="2021-07-21T00:00:00"/>
    <x v="0"/>
  </r>
  <r>
    <x v="0"/>
    <x v="1"/>
    <n v="35571647"/>
    <d v="2020-06-17T00:00:00"/>
    <x v="1"/>
  </r>
  <r>
    <x v="1"/>
    <x v="3"/>
    <n v="20942456"/>
    <d v="2021-03-28T00:00:00"/>
    <x v="0"/>
  </r>
  <r>
    <x v="1"/>
    <x v="0"/>
    <n v="30847865"/>
    <d v="2021-08-26T00:00:00"/>
    <x v="0"/>
  </r>
  <r>
    <x v="0"/>
    <x v="8"/>
    <n v="42304712"/>
    <d v="2021-03-04T00:00:00"/>
    <x v="0"/>
  </r>
  <r>
    <x v="1"/>
    <x v="3"/>
    <n v="33822568"/>
    <d v="2023-01-31T00:00:00"/>
    <x v="2"/>
  </r>
  <r>
    <x v="1"/>
    <x v="0"/>
    <n v="22391967"/>
    <d v="2019-12-24T00:00:00"/>
    <x v="4"/>
  </r>
  <r>
    <x v="5"/>
    <x v="2"/>
    <n v="9932861"/>
    <d v="2023-01-02T00:00:00"/>
    <x v="2"/>
  </r>
  <r>
    <x v="4"/>
    <x v="1"/>
    <n v="30502981"/>
    <d v="2019-09-02T00:00:00"/>
    <x v="4"/>
  </r>
  <r>
    <x v="2"/>
    <x v="4"/>
    <n v="44854865"/>
    <d v="2021-10-10T00:00:00"/>
    <x v="0"/>
  </r>
  <r>
    <x v="1"/>
    <x v="1"/>
    <n v="26575126"/>
    <d v="2019-12-03T00:00:00"/>
    <x v="4"/>
  </r>
  <r>
    <x v="0"/>
    <x v="5"/>
    <n v="7890045"/>
    <d v="2022-02-04T00:00:00"/>
    <x v="3"/>
  </r>
  <r>
    <x v="4"/>
    <x v="2"/>
    <n v="26254624"/>
    <d v="2021-07-01T00:00:00"/>
    <x v="0"/>
  </r>
  <r>
    <x v="0"/>
    <x v="0"/>
    <n v="20448377"/>
    <d v="2021-11-03T00:00:00"/>
    <x v="0"/>
  </r>
  <r>
    <x v="1"/>
    <x v="5"/>
    <n v="17503740"/>
    <d v="2021-03-28T00:00:00"/>
    <x v="0"/>
  </r>
  <r>
    <x v="4"/>
    <x v="6"/>
    <n v="6197451"/>
    <d v="2021-10-17T00:00:00"/>
    <x v="0"/>
  </r>
  <r>
    <x v="5"/>
    <x v="1"/>
    <n v="9389221"/>
    <d v="2021-05-24T00:00:00"/>
    <x v="0"/>
  </r>
  <r>
    <x v="2"/>
    <x v="5"/>
    <n v="18972571"/>
    <d v="2022-11-20T00:00:00"/>
    <x v="3"/>
  </r>
  <r>
    <x v="0"/>
    <x v="3"/>
    <n v="8508688"/>
    <d v="2020-11-20T00:00:00"/>
    <x v="1"/>
  </r>
  <r>
    <x v="3"/>
    <x v="6"/>
    <n v="4497986"/>
    <d v="2022-12-11T00:00:00"/>
    <x v="3"/>
  </r>
  <r>
    <x v="1"/>
    <x v="2"/>
    <n v="19176347"/>
    <d v="2021-06-25T00:00:00"/>
    <x v="0"/>
  </r>
  <r>
    <x v="0"/>
    <x v="3"/>
    <n v="24039923"/>
    <d v="2021-01-26T00:00:00"/>
    <x v="0"/>
  </r>
  <r>
    <x v="1"/>
    <x v="1"/>
    <n v="35497692"/>
    <d v="2019-09-04T00:00:00"/>
    <x v="4"/>
  </r>
  <r>
    <x v="0"/>
    <x v="4"/>
    <n v="15915985"/>
    <d v="2019-09-02T00:00:00"/>
    <x v="4"/>
  </r>
  <r>
    <x v="1"/>
    <x v="2"/>
    <n v="6159753"/>
    <d v="2021-03-17T00:00:00"/>
    <x v="0"/>
  </r>
  <r>
    <x v="0"/>
    <x v="4"/>
    <n v="19637801"/>
    <d v="2022-02-02T00:00:00"/>
    <x v="3"/>
  </r>
  <r>
    <x v="4"/>
    <x v="6"/>
    <n v="27501591"/>
    <d v="2021-07-07T00:00:00"/>
    <x v="0"/>
  </r>
  <r>
    <x v="5"/>
    <x v="8"/>
    <n v="38324819"/>
    <d v="2020-10-22T00:00:00"/>
    <x v="1"/>
  </r>
  <r>
    <x v="0"/>
    <x v="3"/>
    <n v="25730488"/>
    <d v="2019-09-01T00:00:00"/>
    <x v="4"/>
  </r>
  <r>
    <x v="5"/>
    <x v="1"/>
    <n v="22309910"/>
    <d v="2021-08-31T00:00:00"/>
    <x v="0"/>
  </r>
  <r>
    <x v="6"/>
    <x v="7"/>
    <n v="5427737"/>
    <d v="2021-10-07T00:00:00"/>
    <x v="0"/>
  </r>
  <r>
    <x v="1"/>
    <x v="5"/>
    <n v="45518462"/>
    <d v="2022-05-21T00:00:00"/>
    <x v="3"/>
  </r>
  <r>
    <x v="2"/>
    <x v="8"/>
    <n v="4181702"/>
    <d v="2020-12-10T00:00:00"/>
    <x v="1"/>
  </r>
  <r>
    <x v="1"/>
    <x v="2"/>
    <n v="3180791"/>
    <d v="2021-02-28T00:00:00"/>
    <x v="0"/>
  </r>
  <r>
    <x v="1"/>
    <x v="1"/>
    <n v="12869843"/>
    <d v="2020-04-25T00:00:00"/>
    <x v="1"/>
  </r>
  <r>
    <x v="0"/>
    <x v="4"/>
    <n v="45638130"/>
    <d v="2021-08-31T00:00:00"/>
    <x v="0"/>
  </r>
  <r>
    <x v="1"/>
    <x v="8"/>
    <n v="11015897"/>
    <d v="2020-04-04T00:00:00"/>
    <x v="1"/>
  </r>
  <r>
    <x v="3"/>
    <x v="0"/>
    <n v="26542983"/>
    <d v="2022-08-20T00:00:00"/>
    <x v="3"/>
  </r>
  <r>
    <x v="1"/>
    <x v="4"/>
    <n v="32144516"/>
    <d v="2023-03-06T00:00:00"/>
    <x v="2"/>
  </r>
  <r>
    <x v="0"/>
    <x v="5"/>
    <n v="1113721"/>
    <d v="2020-01-31T00:00:00"/>
    <x v="1"/>
  </r>
  <r>
    <x v="4"/>
    <x v="5"/>
    <n v="17461166"/>
    <d v="2020-10-25T00:00:00"/>
    <x v="1"/>
  </r>
  <r>
    <x v="1"/>
    <x v="4"/>
    <n v="20872916"/>
    <d v="2020-04-14T00:00:00"/>
    <x v="1"/>
  </r>
  <r>
    <x v="1"/>
    <x v="2"/>
    <n v="5631311"/>
    <d v="2021-10-21T00:00:00"/>
    <x v="0"/>
  </r>
  <r>
    <x v="1"/>
    <x v="8"/>
    <n v="5178106"/>
    <d v="2020-03-24T00:00:00"/>
    <x v="1"/>
  </r>
  <r>
    <x v="1"/>
    <x v="3"/>
    <n v="7147766"/>
    <d v="2022-12-05T00:00:00"/>
    <x v="3"/>
  </r>
  <r>
    <x v="3"/>
    <x v="8"/>
    <n v="30613576"/>
    <d v="2021-07-14T00:00:00"/>
    <x v="0"/>
  </r>
  <r>
    <x v="1"/>
    <x v="7"/>
    <n v="30671089"/>
    <d v="2020-08-24T00:00:00"/>
    <x v="1"/>
  </r>
  <r>
    <x v="1"/>
    <x v="7"/>
    <n v="22354089"/>
    <d v="2021-08-11T00:00:00"/>
    <x v="0"/>
  </r>
  <r>
    <x v="1"/>
    <x v="8"/>
    <n v="27596052"/>
    <d v="2019-12-13T00:00:00"/>
    <x v="4"/>
  </r>
  <r>
    <x v="0"/>
    <x v="2"/>
    <n v="16201813"/>
    <d v="2022-07-05T00:00:00"/>
    <x v="3"/>
  </r>
  <r>
    <x v="1"/>
    <x v="3"/>
    <n v="44939881"/>
    <d v="2020-09-24T00:00:00"/>
    <x v="1"/>
  </r>
  <r>
    <x v="0"/>
    <x v="5"/>
    <n v="15356744"/>
    <d v="2022-09-10T00:00:00"/>
    <x v="3"/>
  </r>
  <r>
    <x v="5"/>
    <x v="8"/>
    <n v="46898955"/>
    <d v="2021-05-20T00:00:00"/>
    <x v="0"/>
  </r>
  <r>
    <x v="4"/>
    <x v="0"/>
    <n v="26326537"/>
    <d v="2021-04-04T00:00:00"/>
    <x v="0"/>
  </r>
  <r>
    <x v="2"/>
    <x v="4"/>
    <n v="2321112"/>
    <d v="2021-11-09T00:00:00"/>
    <x v="0"/>
  </r>
  <r>
    <x v="5"/>
    <x v="0"/>
    <n v="36677587"/>
    <d v="2022-05-26T00:00:00"/>
    <x v="3"/>
  </r>
  <r>
    <x v="3"/>
    <x v="4"/>
    <n v="47354480"/>
    <d v="2021-10-15T00:00:00"/>
    <x v="0"/>
  </r>
  <r>
    <x v="5"/>
    <x v="2"/>
    <n v="10878203"/>
    <d v="2021-06-23T00:00:00"/>
    <x v="0"/>
  </r>
  <r>
    <x v="0"/>
    <x v="6"/>
    <n v="27045460"/>
    <d v="2022-07-05T00:00:00"/>
    <x v="3"/>
  </r>
  <r>
    <x v="5"/>
    <x v="8"/>
    <n v="5888438"/>
    <d v="2022-09-17T00:00:00"/>
    <x v="3"/>
  </r>
  <r>
    <x v="1"/>
    <x v="6"/>
    <n v="27033865"/>
    <d v="2021-11-30T00:00:00"/>
    <x v="0"/>
  </r>
  <r>
    <x v="4"/>
    <x v="1"/>
    <n v="35851221"/>
    <d v="2019-12-06T00:00:00"/>
    <x v="4"/>
  </r>
  <r>
    <x v="3"/>
    <x v="0"/>
    <n v="26733710"/>
    <d v="2021-08-31T00:00:00"/>
    <x v="0"/>
  </r>
  <r>
    <x v="1"/>
    <x v="5"/>
    <n v="41922322"/>
    <d v="2022-10-07T00:00:00"/>
    <x v="3"/>
  </r>
  <r>
    <x v="1"/>
    <x v="0"/>
    <n v="1054232"/>
    <d v="2022-03-28T00:00:00"/>
    <x v="3"/>
  </r>
  <r>
    <x v="3"/>
    <x v="3"/>
    <n v="41675185"/>
    <d v="2020-02-13T00:00:00"/>
    <x v="1"/>
  </r>
  <r>
    <x v="1"/>
    <x v="5"/>
    <n v="34788188"/>
    <d v="2022-04-20T00:00:00"/>
    <x v="3"/>
  </r>
  <r>
    <x v="1"/>
    <x v="7"/>
    <n v="1666664"/>
    <d v="2022-02-09T00:00:00"/>
    <x v="3"/>
  </r>
  <r>
    <x v="0"/>
    <x v="3"/>
    <n v="22264962"/>
    <d v="2021-01-13T00:00:00"/>
    <x v="0"/>
  </r>
  <r>
    <x v="2"/>
    <x v="5"/>
    <n v="33588884"/>
    <d v="2020-04-25T00:00:00"/>
    <x v="1"/>
  </r>
  <r>
    <x v="2"/>
    <x v="3"/>
    <n v="12985545"/>
    <d v="2020-03-16T00:00:00"/>
    <x v="1"/>
  </r>
  <r>
    <x v="2"/>
    <x v="7"/>
    <n v="33085462"/>
    <d v="2020-06-26T00:00:00"/>
    <x v="1"/>
  </r>
  <r>
    <x v="0"/>
    <x v="6"/>
    <n v="35554526"/>
    <d v="2021-11-02T00:00:00"/>
    <x v="0"/>
  </r>
  <r>
    <x v="1"/>
    <x v="2"/>
    <n v="13011667"/>
    <d v="2020-12-22T00:00:00"/>
    <x v="1"/>
  </r>
  <r>
    <x v="1"/>
    <x v="1"/>
    <n v="2053882"/>
    <d v="2022-05-02T00:00:00"/>
    <x v="3"/>
  </r>
  <r>
    <x v="0"/>
    <x v="6"/>
    <n v="9153013"/>
    <d v="2022-10-24T00:00:00"/>
    <x v="3"/>
  </r>
  <r>
    <x v="0"/>
    <x v="8"/>
    <n v="37285447"/>
    <d v="2021-01-19T00:00:00"/>
    <x v="0"/>
  </r>
  <r>
    <x v="1"/>
    <x v="1"/>
    <n v="10416542"/>
    <d v="2020-12-16T00:00:00"/>
    <x v="1"/>
  </r>
  <r>
    <x v="1"/>
    <x v="4"/>
    <n v="35391900"/>
    <d v="2020-08-19T00:00:00"/>
    <x v="1"/>
  </r>
  <r>
    <x v="4"/>
    <x v="6"/>
    <n v="30857950"/>
    <d v="2019-10-24T00:00:00"/>
    <x v="4"/>
  </r>
  <r>
    <x v="3"/>
    <x v="0"/>
    <n v="6008866"/>
    <d v="2021-06-10T00:00:00"/>
    <x v="0"/>
  </r>
  <r>
    <x v="0"/>
    <x v="2"/>
    <n v="3724790"/>
    <d v="2021-10-15T00:00:00"/>
    <x v="0"/>
  </r>
  <r>
    <x v="0"/>
    <x v="0"/>
    <n v="4478479"/>
    <d v="2019-10-10T00:00:00"/>
    <x v="4"/>
  </r>
  <r>
    <x v="4"/>
    <x v="8"/>
    <n v="8061179"/>
    <d v="2022-07-09T00:00:00"/>
    <x v="3"/>
  </r>
  <r>
    <x v="1"/>
    <x v="0"/>
    <n v="45996788"/>
    <d v="2022-04-07T00:00:00"/>
    <x v="3"/>
  </r>
  <r>
    <x v="1"/>
    <x v="5"/>
    <n v="8634509"/>
    <d v="2020-05-25T00:00:00"/>
    <x v="1"/>
  </r>
  <r>
    <x v="1"/>
    <x v="1"/>
    <n v="12470400"/>
    <d v="2020-10-23T00:00:00"/>
    <x v="1"/>
  </r>
  <r>
    <x v="0"/>
    <x v="0"/>
    <n v="28069705"/>
    <d v="2019-11-25T00:00:00"/>
    <x v="4"/>
  </r>
  <r>
    <x v="1"/>
    <x v="6"/>
    <n v="45751169"/>
    <d v="2019-11-01T00:00:00"/>
    <x v="4"/>
  </r>
  <r>
    <x v="3"/>
    <x v="5"/>
    <n v="15128414"/>
    <d v="2021-08-02T00:00:00"/>
    <x v="0"/>
  </r>
  <r>
    <x v="1"/>
    <x v="4"/>
    <n v="40038209"/>
    <d v="2021-09-17T00:00:00"/>
    <x v="0"/>
  </r>
  <r>
    <x v="0"/>
    <x v="0"/>
    <n v="21378722"/>
    <d v="2020-02-15T00:00:00"/>
    <x v="1"/>
  </r>
  <r>
    <x v="0"/>
    <x v="4"/>
    <n v="15092397"/>
    <d v="2021-10-09T00:00:00"/>
    <x v="0"/>
  </r>
  <r>
    <x v="0"/>
    <x v="3"/>
    <n v="24956191"/>
    <d v="2019-12-25T00:00:00"/>
    <x v="4"/>
  </r>
  <r>
    <x v="0"/>
    <x v="1"/>
    <n v="33354804"/>
    <d v="2021-02-14T00:00:00"/>
    <x v="0"/>
  </r>
  <r>
    <x v="1"/>
    <x v="5"/>
    <n v="28465110"/>
    <d v="2019-09-25T00:00:00"/>
    <x v="4"/>
  </r>
  <r>
    <x v="2"/>
    <x v="4"/>
    <n v="9288303"/>
    <d v="2021-09-29T00:00:00"/>
    <x v="0"/>
  </r>
  <r>
    <x v="3"/>
    <x v="6"/>
    <n v="25895769"/>
    <d v="2020-01-22T00:00:00"/>
    <x v="1"/>
  </r>
  <r>
    <x v="1"/>
    <x v="2"/>
    <n v="40961699"/>
    <d v="2022-08-17T00:00:00"/>
    <x v="3"/>
  </r>
  <r>
    <x v="5"/>
    <x v="6"/>
    <n v="20996706"/>
    <d v="2021-07-11T00:00:00"/>
    <x v="0"/>
  </r>
  <r>
    <x v="1"/>
    <x v="7"/>
    <n v="35393858"/>
    <d v="2020-11-03T00:00:00"/>
    <x v="1"/>
  </r>
  <r>
    <x v="1"/>
    <x v="2"/>
    <n v="15267928"/>
    <d v="2022-12-01T00:00:00"/>
    <x v="3"/>
  </r>
  <r>
    <x v="0"/>
    <x v="8"/>
    <n v="47967273"/>
    <d v="2022-01-21T00:00:00"/>
    <x v="3"/>
  </r>
  <r>
    <x v="1"/>
    <x v="3"/>
    <n v="30489874"/>
    <d v="2020-05-09T00:00:00"/>
    <x v="1"/>
  </r>
  <r>
    <x v="1"/>
    <x v="2"/>
    <n v="25798231"/>
    <d v="2022-04-15T00:00:00"/>
    <x v="3"/>
  </r>
  <r>
    <x v="0"/>
    <x v="1"/>
    <n v="3688966"/>
    <d v="2022-09-15T00:00:00"/>
    <x v="3"/>
  </r>
  <r>
    <x v="4"/>
    <x v="8"/>
    <n v="31272714"/>
    <d v="2020-06-25T00:00:00"/>
    <x v="1"/>
  </r>
  <r>
    <x v="1"/>
    <x v="3"/>
    <n v="23987024"/>
    <d v="2020-03-07T00:00:00"/>
    <x v="1"/>
  </r>
  <r>
    <x v="1"/>
    <x v="4"/>
    <n v="25892921"/>
    <d v="2020-07-25T00:00:00"/>
    <x v="1"/>
  </r>
  <r>
    <x v="1"/>
    <x v="2"/>
    <n v="9532591"/>
    <d v="2022-12-20T00:00:00"/>
    <x v="3"/>
  </r>
  <r>
    <x v="5"/>
    <x v="6"/>
    <n v="7849374"/>
    <d v="2023-01-09T00:00:00"/>
    <x v="2"/>
  </r>
  <r>
    <x v="1"/>
    <x v="4"/>
    <n v="17210063"/>
    <d v="2020-05-02T00:00:00"/>
    <x v="1"/>
  </r>
  <r>
    <x v="1"/>
    <x v="8"/>
    <n v="49164074"/>
    <d v="2020-04-22T00:00:00"/>
    <x v="1"/>
  </r>
  <r>
    <x v="2"/>
    <x v="0"/>
    <n v="10196505"/>
    <d v="2022-08-27T00:00:00"/>
    <x v="3"/>
  </r>
  <r>
    <x v="4"/>
    <x v="5"/>
    <n v="42084830"/>
    <d v="2019-08-27T00:00:00"/>
    <x v="4"/>
  </r>
  <r>
    <x v="1"/>
    <x v="2"/>
    <n v="8666594"/>
    <d v="2022-11-09T00:00:00"/>
    <x v="3"/>
  </r>
  <r>
    <x v="1"/>
    <x v="4"/>
    <n v="43367363"/>
    <d v="2020-07-04T00:00:00"/>
    <x v="1"/>
  </r>
  <r>
    <x v="1"/>
    <x v="8"/>
    <n v="33018603"/>
    <d v="2021-12-17T00:00:00"/>
    <x v="0"/>
  </r>
  <r>
    <x v="4"/>
    <x v="6"/>
    <n v="18433306"/>
    <d v="2021-03-05T00:00:00"/>
    <x v="0"/>
  </r>
  <r>
    <x v="3"/>
    <x v="4"/>
    <n v="16202142"/>
    <d v="2019-09-22T00:00:00"/>
    <x v="4"/>
  </r>
  <r>
    <x v="5"/>
    <x v="5"/>
    <n v="1361942"/>
    <d v="2022-05-16T00:00:00"/>
    <x v="3"/>
  </r>
  <r>
    <x v="1"/>
    <x v="4"/>
    <n v="42473168"/>
    <d v="2021-02-28T00:00:00"/>
    <x v="0"/>
  </r>
  <r>
    <x v="3"/>
    <x v="8"/>
    <n v="23032935"/>
    <d v="2022-10-14T00:00:00"/>
    <x v="3"/>
  </r>
  <r>
    <x v="5"/>
    <x v="4"/>
    <n v="36283911"/>
    <d v="2021-11-14T00:00:00"/>
    <x v="0"/>
  </r>
  <r>
    <x v="5"/>
    <x v="4"/>
    <n v="46193343"/>
    <d v="2021-07-28T00:00:00"/>
    <x v="0"/>
  </r>
  <r>
    <x v="3"/>
    <x v="3"/>
    <n v="48482504"/>
    <d v="2022-04-16T00:00:00"/>
    <x v="3"/>
  </r>
  <r>
    <x v="1"/>
    <x v="1"/>
    <n v="37160916"/>
    <d v="2019-12-28T00:00:00"/>
    <x v="4"/>
  </r>
  <r>
    <x v="1"/>
    <x v="8"/>
    <n v="12061277"/>
    <d v="2021-11-02T00:00:00"/>
    <x v="0"/>
  </r>
  <r>
    <x v="1"/>
    <x v="3"/>
    <n v="40500124"/>
    <d v="2020-06-17T00:00:00"/>
    <x v="1"/>
  </r>
  <r>
    <x v="1"/>
    <x v="0"/>
    <n v="36465524"/>
    <d v="2022-03-26T00:00:00"/>
    <x v="3"/>
  </r>
  <r>
    <x v="1"/>
    <x v="8"/>
    <n v="1452385"/>
    <d v="2021-06-18T00:00:00"/>
    <x v="0"/>
  </r>
  <r>
    <x v="0"/>
    <x v="5"/>
    <n v="28322908"/>
    <d v="2023-03-08T00:00:00"/>
    <x v="2"/>
  </r>
  <r>
    <x v="3"/>
    <x v="3"/>
    <n v="8449734"/>
    <d v="2022-12-05T00:00:00"/>
    <x v="3"/>
  </r>
  <r>
    <x v="0"/>
    <x v="1"/>
    <n v="42176041"/>
    <d v="2022-01-22T00:00:00"/>
    <x v="3"/>
  </r>
  <r>
    <x v="0"/>
    <x v="7"/>
    <n v="48955579"/>
    <d v="2020-04-04T00:00:00"/>
    <x v="1"/>
  </r>
  <r>
    <x v="1"/>
    <x v="6"/>
    <n v="7146362"/>
    <d v="2022-04-13T00:00:00"/>
    <x v="3"/>
  </r>
  <r>
    <x v="0"/>
    <x v="6"/>
    <n v="31620748"/>
    <d v="2020-09-15T00:00:00"/>
    <x v="1"/>
  </r>
  <r>
    <x v="0"/>
    <x v="8"/>
    <n v="6212641"/>
    <d v="2021-11-12T00:00:00"/>
    <x v="0"/>
  </r>
  <r>
    <x v="3"/>
    <x v="5"/>
    <n v="36238189"/>
    <d v="2020-05-09T00:00:00"/>
    <x v="1"/>
  </r>
  <r>
    <x v="1"/>
    <x v="6"/>
    <n v="1772499"/>
    <d v="2021-07-30T00:00:00"/>
    <x v="0"/>
  </r>
  <r>
    <x v="3"/>
    <x v="7"/>
    <n v="26216401"/>
    <d v="2021-10-01T00:00:00"/>
    <x v="0"/>
  </r>
  <r>
    <x v="0"/>
    <x v="6"/>
    <n v="2006788"/>
    <d v="2021-06-30T00:00:00"/>
    <x v="0"/>
  </r>
  <r>
    <x v="0"/>
    <x v="7"/>
    <n v="26202215"/>
    <d v="2022-07-14T00:00:00"/>
    <x v="3"/>
  </r>
  <r>
    <x v="0"/>
    <x v="8"/>
    <n v="45132226"/>
    <d v="2022-01-23T00:00:00"/>
    <x v="3"/>
  </r>
  <r>
    <x v="0"/>
    <x v="7"/>
    <n v="2519378"/>
    <d v="2022-04-04T00:00:00"/>
    <x v="3"/>
  </r>
  <r>
    <x v="0"/>
    <x v="7"/>
    <n v="16476079"/>
    <d v="2021-06-14T00:00:00"/>
    <x v="0"/>
  </r>
  <r>
    <x v="1"/>
    <x v="7"/>
    <n v="14654834"/>
    <d v="2022-01-14T00:00:00"/>
    <x v="3"/>
  </r>
  <r>
    <x v="5"/>
    <x v="0"/>
    <n v="13499566"/>
    <d v="2021-01-09T00:00:00"/>
    <x v="0"/>
  </r>
  <r>
    <x v="1"/>
    <x v="3"/>
    <n v="47408381"/>
    <d v="2020-12-16T00:00:00"/>
    <x v="1"/>
  </r>
  <r>
    <x v="1"/>
    <x v="6"/>
    <n v="5403809"/>
    <d v="2022-01-20T00:00:00"/>
    <x v="3"/>
  </r>
  <r>
    <x v="5"/>
    <x v="5"/>
    <n v="28308874"/>
    <d v="2022-12-15T00:00:00"/>
    <x v="3"/>
  </r>
  <r>
    <x v="0"/>
    <x v="7"/>
    <n v="46522540"/>
    <d v="2022-06-25T00:00:00"/>
    <x v="3"/>
  </r>
  <r>
    <x v="1"/>
    <x v="0"/>
    <n v="41431974"/>
    <d v="2021-11-29T00:00:00"/>
    <x v="0"/>
  </r>
  <r>
    <x v="4"/>
    <x v="2"/>
    <n v="6543914"/>
    <d v="2020-11-20T00:00:00"/>
    <x v="1"/>
  </r>
  <r>
    <x v="0"/>
    <x v="4"/>
    <n v="19750599"/>
    <d v="2020-09-18T00:00:00"/>
    <x v="1"/>
  </r>
  <r>
    <x v="1"/>
    <x v="3"/>
    <n v="21252423"/>
    <d v="2021-02-05T00:00:00"/>
    <x v="0"/>
  </r>
  <r>
    <x v="5"/>
    <x v="1"/>
    <n v="3801674"/>
    <d v="2020-10-09T00:00:00"/>
    <x v="1"/>
  </r>
  <r>
    <x v="3"/>
    <x v="6"/>
    <n v="43191491"/>
    <d v="2020-03-11T00:00:00"/>
    <x v="1"/>
  </r>
  <r>
    <x v="1"/>
    <x v="3"/>
    <n v="49868813"/>
    <d v="2020-11-20T00:00:00"/>
    <x v="1"/>
  </r>
  <r>
    <x v="5"/>
    <x v="6"/>
    <n v="29783101"/>
    <d v="2021-09-01T00:00:00"/>
    <x v="0"/>
  </r>
  <r>
    <x v="0"/>
    <x v="2"/>
    <n v="42054855"/>
    <d v="2022-11-15T00:00:00"/>
    <x v="3"/>
  </r>
  <r>
    <x v="3"/>
    <x v="2"/>
    <n v="8270506"/>
    <d v="2021-05-24T00:00:00"/>
    <x v="0"/>
  </r>
  <r>
    <x v="0"/>
    <x v="3"/>
    <n v="36113023"/>
    <d v="2021-06-13T00:00:00"/>
    <x v="0"/>
  </r>
  <r>
    <x v="1"/>
    <x v="5"/>
    <n v="25412840"/>
    <d v="2020-09-18T00:00:00"/>
    <x v="1"/>
  </r>
  <r>
    <x v="1"/>
    <x v="7"/>
    <n v="35511976"/>
    <d v="2023-02-25T00:00:00"/>
    <x v="2"/>
  </r>
  <r>
    <x v="1"/>
    <x v="3"/>
    <n v="7670555"/>
    <d v="2021-03-28T00:00:00"/>
    <x v="0"/>
  </r>
  <r>
    <x v="1"/>
    <x v="7"/>
    <n v="46159584"/>
    <d v="2022-06-21T00:00:00"/>
    <x v="3"/>
  </r>
  <r>
    <x v="1"/>
    <x v="6"/>
    <n v="4444278"/>
    <d v="2019-11-17T00:00:00"/>
    <x v="4"/>
  </r>
  <r>
    <x v="0"/>
    <x v="8"/>
    <n v="41198329"/>
    <d v="2020-04-15T00:00:00"/>
    <x v="1"/>
  </r>
  <r>
    <x v="1"/>
    <x v="3"/>
    <n v="3932468"/>
    <d v="2022-01-07T00:00:00"/>
    <x v="3"/>
  </r>
  <r>
    <x v="6"/>
    <x v="5"/>
    <n v="13827170"/>
    <d v="2022-11-09T00:00:00"/>
    <x v="3"/>
  </r>
  <r>
    <x v="0"/>
    <x v="8"/>
    <n v="10707956"/>
    <d v="2019-09-16T00:00:00"/>
    <x v="4"/>
  </r>
  <r>
    <x v="3"/>
    <x v="6"/>
    <n v="46836060"/>
    <d v="2020-10-16T00:00:00"/>
    <x v="1"/>
  </r>
  <r>
    <x v="4"/>
    <x v="7"/>
    <n v="29801205"/>
    <d v="2020-02-10T00:00:00"/>
    <x v="1"/>
  </r>
  <r>
    <x v="3"/>
    <x v="1"/>
    <n v="24003913"/>
    <d v="2022-10-28T00:00:00"/>
    <x v="3"/>
  </r>
  <r>
    <x v="1"/>
    <x v="3"/>
    <n v="47272048"/>
    <d v="2021-02-21T00:00:00"/>
    <x v="0"/>
  </r>
  <r>
    <x v="1"/>
    <x v="4"/>
    <n v="20010128"/>
    <d v="2020-01-23T00:00:00"/>
    <x v="1"/>
  </r>
  <r>
    <x v="6"/>
    <x v="7"/>
    <n v="12205881"/>
    <d v="2020-07-12T00:00:00"/>
    <x v="1"/>
  </r>
  <r>
    <x v="0"/>
    <x v="0"/>
    <n v="44325979"/>
    <d v="2020-11-01T00:00:00"/>
    <x v="1"/>
  </r>
  <r>
    <x v="3"/>
    <x v="8"/>
    <n v="47180031"/>
    <d v="2021-09-25T00:00:00"/>
    <x v="0"/>
  </r>
  <r>
    <x v="3"/>
    <x v="1"/>
    <n v="20668188"/>
    <d v="2022-07-22T00:00:00"/>
    <x v="3"/>
  </r>
  <r>
    <x v="0"/>
    <x v="2"/>
    <n v="20620617"/>
    <d v="2022-05-16T00:00:00"/>
    <x v="3"/>
  </r>
  <r>
    <x v="1"/>
    <x v="7"/>
    <n v="16489941"/>
    <d v="2023-01-04T00:00:00"/>
    <x v="2"/>
  </r>
  <r>
    <x v="1"/>
    <x v="5"/>
    <n v="23315273"/>
    <d v="2019-12-06T00:00:00"/>
    <x v="4"/>
  </r>
  <r>
    <x v="3"/>
    <x v="6"/>
    <n v="44395803"/>
    <d v="2021-08-19T00:00:00"/>
    <x v="0"/>
  </r>
  <r>
    <x v="0"/>
    <x v="1"/>
    <n v="31273783"/>
    <d v="2020-07-29T00:00:00"/>
    <x v="1"/>
  </r>
  <r>
    <x v="4"/>
    <x v="0"/>
    <n v="27033047"/>
    <d v="2020-10-09T00:00:00"/>
    <x v="1"/>
  </r>
  <r>
    <x v="1"/>
    <x v="2"/>
    <n v="1987074"/>
    <d v="2021-09-11T00:00:00"/>
    <x v="0"/>
  </r>
  <r>
    <x v="1"/>
    <x v="0"/>
    <n v="2131145"/>
    <d v="2020-01-27T00:00:00"/>
    <x v="1"/>
  </r>
  <r>
    <x v="2"/>
    <x v="1"/>
    <n v="21729736"/>
    <d v="2022-02-27T00:00:00"/>
    <x v="3"/>
  </r>
  <r>
    <x v="0"/>
    <x v="4"/>
    <n v="15839307"/>
    <d v="2021-08-03T00:00:00"/>
    <x v="0"/>
  </r>
  <r>
    <x v="5"/>
    <x v="4"/>
    <n v="7706471"/>
    <d v="2020-12-07T00:00:00"/>
    <x v="1"/>
  </r>
  <r>
    <x v="1"/>
    <x v="0"/>
    <n v="13099181"/>
    <d v="2022-12-08T00:00:00"/>
    <x v="3"/>
  </r>
  <r>
    <x v="6"/>
    <x v="2"/>
    <n v="26063215"/>
    <d v="2023-02-09T00:00:00"/>
    <x v="2"/>
  </r>
  <r>
    <x v="1"/>
    <x v="6"/>
    <n v="6024868"/>
    <d v="2022-12-04T00:00:00"/>
    <x v="3"/>
  </r>
  <r>
    <x v="6"/>
    <x v="5"/>
    <n v="18399736"/>
    <d v="2020-05-22T00:00:00"/>
    <x v="1"/>
  </r>
  <r>
    <x v="0"/>
    <x v="7"/>
    <n v="8267132"/>
    <d v="2021-07-23T00:00:00"/>
    <x v="0"/>
  </r>
  <r>
    <x v="1"/>
    <x v="5"/>
    <n v="34531061"/>
    <d v="2020-06-06T00:00:00"/>
    <x v="1"/>
  </r>
  <r>
    <x v="3"/>
    <x v="3"/>
    <n v="43909000"/>
    <d v="2022-05-22T00:00:00"/>
    <x v="3"/>
  </r>
  <r>
    <x v="1"/>
    <x v="6"/>
    <n v="1030749"/>
    <d v="2021-01-29T00:00:00"/>
    <x v="0"/>
  </r>
  <r>
    <x v="1"/>
    <x v="2"/>
    <n v="4093913"/>
    <d v="2021-11-04T00:00:00"/>
    <x v="0"/>
  </r>
  <r>
    <x v="4"/>
    <x v="0"/>
    <n v="49078233"/>
    <d v="2022-06-17T00:00:00"/>
    <x v="3"/>
  </r>
  <r>
    <x v="4"/>
    <x v="5"/>
    <n v="21021557"/>
    <d v="2022-09-13T00:00:00"/>
    <x v="3"/>
  </r>
  <r>
    <x v="4"/>
    <x v="7"/>
    <n v="9457718"/>
    <d v="2020-02-23T00:00:00"/>
    <x v="1"/>
  </r>
  <r>
    <x v="4"/>
    <x v="2"/>
    <n v="16943947"/>
    <d v="2020-05-20T00:00:00"/>
    <x v="1"/>
  </r>
  <r>
    <x v="3"/>
    <x v="1"/>
    <n v="26291851"/>
    <d v="2022-12-16T00:00:00"/>
    <x v="3"/>
  </r>
  <r>
    <x v="0"/>
    <x v="2"/>
    <n v="7660697"/>
    <d v="2022-03-28T00:00:00"/>
    <x v="3"/>
  </r>
  <r>
    <x v="0"/>
    <x v="8"/>
    <n v="40310902"/>
    <d v="2022-03-07T00:00:00"/>
    <x v="3"/>
  </r>
  <r>
    <x v="1"/>
    <x v="8"/>
    <n v="37067914"/>
    <d v="2022-04-21T00:00:00"/>
    <x v="3"/>
  </r>
  <r>
    <x v="1"/>
    <x v="2"/>
    <n v="15595783"/>
    <d v="2022-12-13T00:00:00"/>
    <x v="3"/>
  </r>
  <r>
    <x v="0"/>
    <x v="8"/>
    <n v="47818754"/>
    <d v="2022-06-06T00:00:00"/>
    <x v="3"/>
  </r>
  <r>
    <x v="0"/>
    <x v="5"/>
    <n v="43199895"/>
    <d v="2022-07-19T00:00:00"/>
    <x v="3"/>
  </r>
  <r>
    <x v="1"/>
    <x v="0"/>
    <n v="20083735"/>
    <d v="2020-08-21T00:00:00"/>
    <x v="1"/>
  </r>
  <r>
    <x v="6"/>
    <x v="7"/>
    <n v="28277539"/>
    <d v="2022-07-12T00:00:00"/>
    <x v="3"/>
  </r>
  <r>
    <x v="0"/>
    <x v="8"/>
    <n v="19719668"/>
    <d v="2022-12-07T00:00:00"/>
    <x v="3"/>
  </r>
  <r>
    <x v="0"/>
    <x v="5"/>
    <n v="2622362"/>
    <d v="2022-09-07T00:00:00"/>
    <x v="3"/>
  </r>
  <r>
    <x v="4"/>
    <x v="3"/>
    <n v="33624263"/>
    <d v="2022-04-12T00:00:00"/>
    <x v="3"/>
  </r>
  <r>
    <x v="4"/>
    <x v="3"/>
    <n v="24420159"/>
    <d v="2021-02-03T00:00:00"/>
    <x v="0"/>
  </r>
  <r>
    <x v="5"/>
    <x v="8"/>
    <n v="3609984"/>
    <d v="2020-12-06T00:00:00"/>
    <x v="1"/>
  </r>
  <r>
    <x v="1"/>
    <x v="6"/>
    <n v="13135052"/>
    <d v="2022-04-22T00:00:00"/>
    <x v="3"/>
  </r>
  <r>
    <x v="1"/>
    <x v="7"/>
    <n v="35390270"/>
    <d v="2022-08-17T00:00:00"/>
    <x v="3"/>
  </r>
  <r>
    <x v="1"/>
    <x v="0"/>
    <n v="21620641"/>
    <d v="2021-02-27T00:00:00"/>
    <x v="0"/>
  </r>
  <r>
    <x v="1"/>
    <x v="6"/>
    <n v="18124370"/>
    <d v="2020-09-29T00:00:00"/>
    <x v="1"/>
  </r>
  <r>
    <x v="0"/>
    <x v="4"/>
    <n v="30667820"/>
    <d v="2021-07-07T00:00:00"/>
    <x v="0"/>
  </r>
  <r>
    <x v="4"/>
    <x v="4"/>
    <n v="35538429"/>
    <d v="2022-02-21T00:00:00"/>
    <x v="3"/>
  </r>
  <r>
    <x v="1"/>
    <x v="1"/>
    <n v="22207918"/>
    <d v="2022-02-14T00:00:00"/>
    <x v="3"/>
  </r>
  <r>
    <x v="2"/>
    <x v="0"/>
    <n v="44927450"/>
    <d v="2020-07-18T00:00:00"/>
    <x v="1"/>
  </r>
  <r>
    <x v="2"/>
    <x v="1"/>
    <n v="19615677"/>
    <d v="2020-09-30T00:00:00"/>
    <x v="1"/>
  </r>
  <r>
    <x v="0"/>
    <x v="1"/>
    <n v="32694064"/>
    <d v="2020-01-13T00:00:00"/>
    <x v="1"/>
  </r>
  <r>
    <x v="3"/>
    <x v="3"/>
    <n v="46098306"/>
    <d v="2021-12-24T00:00:00"/>
    <x v="0"/>
  </r>
  <r>
    <x v="0"/>
    <x v="3"/>
    <n v="25161289"/>
    <d v="2022-10-29T00:00:00"/>
    <x v="3"/>
  </r>
  <r>
    <x v="4"/>
    <x v="8"/>
    <n v="44000589"/>
    <d v="2019-10-18T00:00:00"/>
    <x v="4"/>
  </r>
  <r>
    <x v="4"/>
    <x v="8"/>
    <n v="12418192"/>
    <d v="2022-01-15T00:00:00"/>
    <x v="3"/>
  </r>
  <r>
    <x v="3"/>
    <x v="0"/>
    <n v="35606572"/>
    <d v="2020-04-26T00:00:00"/>
    <x v="1"/>
  </r>
  <r>
    <x v="5"/>
    <x v="3"/>
    <n v="13327342"/>
    <d v="2021-12-09T00:00:00"/>
    <x v="0"/>
  </r>
  <r>
    <x v="3"/>
    <x v="8"/>
    <n v="40061387"/>
    <d v="2020-07-28T00:00:00"/>
    <x v="1"/>
  </r>
  <r>
    <x v="0"/>
    <x v="1"/>
    <n v="13374333"/>
    <d v="2022-08-13T00:00:00"/>
    <x v="3"/>
  </r>
  <r>
    <x v="5"/>
    <x v="6"/>
    <n v="37372437"/>
    <d v="2022-01-22T00:00:00"/>
    <x v="3"/>
  </r>
  <r>
    <x v="3"/>
    <x v="5"/>
    <n v="37262193"/>
    <d v="2021-03-25T00:00:00"/>
    <x v="0"/>
  </r>
  <r>
    <x v="2"/>
    <x v="8"/>
    <n v="42439193"/>
    <d v="2020-08-27T00:00:00"/>
    <x v="1"/>
  </r>
  <r>
    <x v="0"/>
    <x v="8"/>
    <n v="22663310"/>
    <d v="2020-09-23T00:00:00"/>
    <x v="1"/>
  </r>
  <r>
    <x v="3"/>
    <x v="3"/>
    <n v="27957635"/>
    <d v="2021-08-29T00:00:00"/>
    <x v="0"/>
  </r>
  <r>
    <x v="0"/>
    <x v="1"/>
    <n v="38168539"/>
    <d v="2022-06-21T00:00:00"/>
    <x v="3"/>
  </r>
  <r>
    <x v="0"/>
    <x v="7"/>
    <n v="34310838"/>
    <d v="2020-07-23T00:00:00"/>
    <x v="1"/>
  </r>
  <r>
    <x v="0"/>
    <x v="5"/>
    <n v="28024438"/>
    <d v="2019-12-04T00:00:00"/>
    <x v="4"/>
  </r>
  <r>
    <x v="3"/>
    <x v="0"/>
    <n v="36355874"/>
    <d v="2019-09-03T00:00:00"/>
    <x v="4"/>
  </r>
  <r>
    <x v="1"/>
    <x v="3"/>
    <n v="9580434"/>
    <d v="2021-05-17T00:00:00"/>
    <x v="0"/>
  </r>
  <r>
    <x v="0"/>
    <x v="4"/>
    <n v="12773386"/>
    <d v="2022-08-18T00:00:00"/>
    <x v="3"/>
  </r>
  <r>
    <x v="0"/>
    <x v="4"/>
    <n v="31403501"/>
    <d v="2020-04-18T00:00:00"/>
    <x v="1"/>
  </r>
  <r>
    <x v="3"/>
    <x v="3"/>
    <n v="2480066"/>
    <d v="2020-11-23T00:00:00"/>
    <x v="1"/>
  </r>
  <r>
    <x v="0"/>
    <x v="0"/>
    <n v="10002052"/>
    <d v="2020-07-15T00:00:00"/>
    <x v="1"/>
  </r>
  <r>
    <x v="0"/>
    <x v="5"/>
    <n v="40402421"/>
    <d v="2021-06-30T00:00:00"/>
    <x v="0"/>
  </r>
  <r>
    <x v="0"/>
    <x v="5"/>
    <n v="17853886"/>
    <d v="2020-10-27T00:00:00"/>
    <x v="1"/>
  </r>
  <r>
    <x v="4"/>
    <x v="6"/>
    <n v="18141882"/>
    <d v="2020-01-10T00:00:00"/>
    <x v="1"/>
  </r>
  <r>
    <x v="1"/>
    <x v="4"/>
    <n v="28941803"/>
    <d v="2020-06-12T00:00:00"/>
    <x v="1"/>
  </r>
  <r>
    <x v="5"/>
    <x v="1"/>
    <n v="21546824"/>
    <d v="2020-04-30T00:00:00"/>
    <x v="1"/>
  </r>
  <r>
    <x v="3"/>
    <x v="0"/>
    <n v="16851911"/>
    <d v="2021-01-30T00:00:00"/>
    <x v="0"/>
  </r>
  <r>
    <x v="1"/>
    <x v="4"/>
    <n v="6678294"/>
    <d v="2019-12-10T00:00:00"/>
    <x v="4"/>
  </r>
  <r>
    <x v="5"/>
    <x v="5"/>
    <n v="23981861"/>
    <d v="2020-07-09T00:00:00"/>
    <x v="1"/>
  </r>
  <r>
    <x v="4"/>
    <x v="7"/>
    <n v="11621476"/>
    <d v="2020-08-02T00:00:00"/>
    <x v="1"/>
  </r>
  <r>
    <x v="1"/>
    <x v="7"/>
    <n v="16112862"/>
    <d v="2021-04-13T00:00:00"/>
    <x v="0"/>
  </r>
  <r>
    <x v="0"/>
    <x v="7"/>
    <n v="25040634"/>
    <d v="2020-06-26T00:00:00"/>
    <x v="1"/>
  </r>
  <r>
    <x v="1"/>
    <x v="6"/>
    <n v="37806939"/>
    <d v="2023-01-25T00:00:00"/>
    <x v="2"/>
  </r>
  <r>
    <x v="1"/>
    <x v="4"/>
    <n v="38153410"/>
    <d v="2022-07-19T00:00:00"/>
    <x v="3"/>
  </r>
  <r>
    <x v="1"/>
    <x v="2"/>
    <n v="25286718"/>
    <d v="2022-07-24T00:00:00"/>
    <x v="3"/>
  </r>
  <r>
    <x v="1"/>
    <x v="1"/>
    <n v="13303821"/>
    <d v="2020-05-03T00:00:00"/>
    <x v="1"/>
  </r>
  <r>
    <x v="0"/>
    <x v="3"/>
    <n v="2569277"/>
    <d v="2023-01-26T00:00:00"/>
    <x v="2"/>
  </r>
  <r>
    <x v="3"/>
    <x v="3"/>
    <n v="46338159"/>
    <d v="2023-02-28T00:00:00"/>
    <x v="2"/>
  </r>
  <r>
    <x v="1"/>
    <x v="4"/>
    <n v="34517274"/>
    <d v="2019-10-31T00:00:00"/>
    <x v="4"/>
  </r>
  <r>
    <x v="1"/>
    <x v="1"/>
    <n v="35593336"/>
    <d v="2022-07-15T00:00:00"/>
    <x v="3"/>
  </r>
  <r>
    <x v="0"/>
    <x v="5"/>
    <n v="2895720"/>
    <d v="2021-11-06T00:00:00"/>
    <x v="0"/>
  </r>
  <r>
    <x v="3"/>
    <x v="3"/>
    <n v="35071572"/>
    <d v="2020-01-09T00:00:00"/>
    <x v="1"/>
  </r>
  <r>
    <x v="0"/>
    <x v="8"/>
    <n v="3758807"/>
    <d v="2020-08-01T00:00:00"/>
    <x v="1"/>
  </r>
  <r>
    <x v="3"/>
    <x v="8"/>
    <n v="12493489"/>
    <d v="2021-10-24T00:00:00"/>
    <x v="0"/>
  </r>
  <r>
    <x v="4"/>
    <x v="3"/>
    <n v="5725806"/>
    <d v="2023-03-04T00:00:00"/>
    <x v="2"/>
  </r>
  <r>
    <x v="1"/>
    <x v="8"/>
    <n v="14666757"/>
    <d v="2019-08-25T00:00:00"/>
    <x v="4"/>
  </r>
  <r>
    <x v="3"/>
    <x v="1"/>
    <n v="14608216"/>
    <d v="2020-07-09T00:00:00"/>
    <x v="1"/>
  </r>
  <r>
    <x v="5"/>
    <x v="4"/>
    <n v="47704440"/>
    <d v="2022-11-16T00:00:00"/>
    <x v="3"/>
  </r>
  <r>
    <x v="1"/>
    <x v="6"/>
    <n v="7220096"/>
    <d v="2022-08-06T00:00:00"/>
    <x v="3"/>
  </r>
  <r>
    <x v="6"/>
    <x v="5"/>
    <n v="6263051"/>
    <d v="2022-05-25T00:00:00"/>
    <x v="3"/>
  </r>
  <r>
    <x v="3"/>
    <x v="4"/>
    <n v="31572133"/>
    <d v="2019-11-15T00:00:00"/>
    <x v="4"/>
  </r>
  <r>
    <x v="0"/>
    <x v="1"/>
    <n v="14475970"/>
    <d v="2021-02-26T00:00:00"/>
    <x v="0"/>
  </r>
  <r>
    <x v="1"/>
    <x v="4"/>
    <n v="48828320"/>
    <d v="2022-03-16T00:00:00"/>
    <x v="3"/>
  </r>
  <r>
    <x v="0"/>
    <x v="5"/>
    <n v="4523404"/>
    <d v="2021-07-13T00:00:00"/>
    <x v="0"/>
  </r>
  <r>
    <x v="4"/>
    <x v="3"/>
    <n v="44899947"/>
    <d v="2022-07-22T00:00:00"/>
    <x v="3"/>
  </r>
  <r>
    <x v="1"/>
    <x v="1"/>
    <n v="38740301"/>
    <d v="2022-03-25T00:00:00"/>
    <x v="3"/>
  </r>
  <r>
    <x v="0"/>
    <x v="8"/>
    <n v="1188133"/>
    <d v="2022-12-16T00:00:00"/>
    <x v="3"/>
  </r>
  <r>
    <x v="1"/>
    <x v="3"/>
    <n v="20331793"/>
    <d v="2021-01-12T00:00:00"/>
    <x v="0"/>
  </r>
  <r>
    <x v="0"/>
    <x v="3"/>
    <n v="42319786"/>
    <d v="2020-11-30T00:00:00"/>
    <x v="1"/>
  </r>
  <r>
    <x v="1"/>
    <x v="4"/>
    <n v="40384969"/>
    <d v="2022-05-26T00:00:00"/>
    <x v="3"/>
  </r>
  <r>
    <x v="6"/>
    <x v="4"/>
    <n v="34651666"/>
    <d v="2021-05-31T00:00:00"/>
    <x v="0"/>
  </r>
  <r>
    <x v="0"/>
    <x v="8"/>
    <n v="31013801"/>
    <d v="2021-06-17T00:00:00"/>
    <x v="0"/>
  </r>
  <r>
    <x v="4"/>
    <x v="0"/>
    <n v="9781353"/>
    <d v="2021-12-11T00:00:00"/>
    <x v="0"/>
  </r>
  <r>
    <x v="3"/>
    <x v="8"/>
    <n v="43439077"/>
    <d v="2022-03-11T00:00:00"/>
    <x v="3"/>
  </r>
  <r>
    <x v="0"/>
    <x v="8"/>
    <n v="13490042"/>
    <d v="2022-07-12T00:00:00"/>
    <x v="3"/>
  </r>
  <r>
    <x v="3"/>
    <x v="1"/>
    <n v="19838222"/>
    <d v="2019-09-30T00:00:00"/>
    <x v="4"/>
  </r>
  <r>
    <x v="3"/>
    <x v="1"/>
    <n v="47769047"/>
    <d v="2020-11-18T00:00:00"/>
    <x v="1"/>
  </r>
  <r>
    <x v="0"/>
    <x v="6"/>
    <n v="20071090"/>
    <d v="2021-03-29T00:00:00"/>
    <x v="0"/>
  </r>
  <r>
    <x v="6"/>
    <x v="6"/>
    <n v="22137543"/>
    <d v="2020-10-03T00:00:00"/>
    <x v="1"/>
  </r>
  <r>
    <x v="0"/>
    <x v="4"/>
    <n v="34633331"/>
    <d v="2019-12-05T00:00:00"/>
    <x v="4"/>
  </r>
  <r>
    <x v="0"/>
    <x v="3"/>
    <n v="9597946"/>
    <d v="2022-01-30T00:00:00"/>
    <x v="3"/>
  </r>
  <r>
    <x v="0"/>
    <x v="5"/>
    <n v="38183084"/>
    <d v="2020-02-05T00:00:00"/>
    <x v="1"/>
  </r>
  <r>
    <x v="4"/>
    <x v="2"/>
    <n v="32546289"/>
    <d v="2020-07-25T00:00:00"/>
    <x v="1"/>
  </r>
  <r>
    <x v="0"/>
    <x v="5"/>
    <n v="6186428"/>
    <d v="2020-04-16T00:00:00"/>
    <x v="1"/>
  </r>
  <r>
    <x v="5"/>
    <x v="8"/>
    <n v="25496270"/>
    <d v="2019-11-12T00:00:00"/>
    <x v="4"/>
  </r>
  <r>
    <x v="5"/>
    <x v="8"/>
    <n v="26119694"/>
    <d v="2022-02-09T00:00:00"/>
    <x v="3"/>
  </r>
  <r>
    <x v="5"/>
    <x v="3"/>
    <n v="49680156"/>
    <d v="2020-10-01T00:00:00"/>
    <x v="1"/>
  </r>
  <r>
    <x v="5"/>
    <x v="3"/>
    <n v="39424678"/>
    <d v="2021-05-05T00:00:00"/>
    <x v="0"/>
  </r>
  <r>
    <x v="3"/>
    <x v="2"/>
    <n v="28302894"/>
    <d v="2020-11-22T00:00:00"/>
    <x v="1"/>
  </r>
  <r>
    <x v="1"/>
    <x v="6"/>
    <n v="28325582"/>
    <d v="2020-01-06T00:00:00"/>
    <x v="1"/>
  </r>
  <r>
    <x v="1"/>
    <x v="3"/>
    <n v="30552371"/>
    <d v="2021-06-02T00:00:00"/>
    <x v="0"/>
  </r>
  <r>
    <x v="5"/>
    <x v="2"/>
    <n v="25020814"/>
    <d v="2020-03-31T00:00:00"/>
    <x v="1"/>
  </r>
  <r>
    <x v="1"/>
    <x v="2"/>
    <n v="4176140"/>
    <d v="2019-10-12T00:00:00"/>
    <x v="4"/>
  </r>
  <r>
    <x v="1"/>
    <x v="1"/>
    <n v="31288568"/>
    <d v="2021-03-27T00:00:00"/>
    <x v="0"/>
  </r>
  <r>
    <x v="3"/>
    <x v="0"/>
    <n v="21090031"/>
    <d v="2021-08-25T00:00:00"/>
    <x v="0"/>
  </r>
  <r>
    <x v="2"/>
    <x v="1"/>
    <n v="23311600"/>
    <d v="2023-02-17T00:00:00"/>
    <x v="2"/>
  </r>
  <r>
    <x v="1"/>
    <x v="5"/>
    <n v="41659975"/>
    <d v="2022-12-15T00:00:00"/>
    <x v="3"/>
  </r>
  <r>
    <x v="3"/>
    <x v="0"/>
    <n v="43063580"/>
    <d v="2020-05-06T00:00:00"/>
    <x v="1"/>
  </r>
  <r>
    <x v="5"/>
    <x v="8"/>
    <n v="5064515"/>
    <d v="2021-12-07T00:00:00"/>
    <x v="0"/>
  </r>
  <r>
    <x v="5"/>
    <x v="5"/>
    <n v="17305889"/>
    <d v="2022-02-03T00:00:00"/>
    <x v="3"/>
  </r>
  <r>
    <x v="0"/>
    <x v="8"/>
    <n v="5377270"/>
    <d v="2021-02-13T00:00:00"/>
    <x v="0"/>
  </r>
  <r>
    <x v="1"/>
    <x v="2"/>
    <n v="28959557"/>
    <d v="2022-03-26T00:00:00"/>
    <x v="3"/>
  </r>
  <r>
    <x v="3"/>
    <x v="7"/>
    <n v="27636400"/>
    <d v="2020-03-05T00:00:00"/>
    <x v="1"/>
  </r>
  <r>
    <x v="3"/>
    <x v="1"/>
    <n v="21897895"/>
    <d v="2019-09-26T00:00:00"/>
    <x v="4"/>
  </r>
  <r>
    <x v="2"/>
    <x v="2"/>
    <n v="33701492"/>
    <d v="2022-04-10T00:00:00"/>
    <x v="3"/>
  </r>
  <r>
    <x v="3"/>
    <x v="2"/>
    <n v="15448292"/>
    <d v="2021-06-03T00:00:00"/>
    <x v="0"/>
  </r>
  <r>
    <x v="5"/>
    <x v="3"/>
    <n v="2871660"/>
    <d v="2022-03-19T00:00:00"/>
    <x v="3"/>
  </r>
  <r>
    <x v="5"/>
    <x v="7"/>
    <n v="25563846"/>
    <d v="2019-08-27T00:00:00"/>
    <x v="4"/>
  </r>
  <r>
    <x v="1"/>
    <x v="3"/>
    <n v="35950780"/>
    <d v="2022-10-09T00:00:00"/>
    <x v="3"/>
  </r>
  <r>
    <x v="3"/>
    <x v="6"/>
    <n v="26024078"/>
    <d v="2020-09-24T00:00:00"/>
    <x v="1"/>
  </r>
  <r>
    <x v="0"/>
    <x v="4"/>
    <n v="39738578"/>
    <d v="2019-09-10T00:00:00"/>
    <x v="4"/>
  </r>
  <r>
    <x v="0"/>
    <x v="8"/>
    <n v="48594822"/>
    <d v="2021-05-23T00:00:00"/>
    <x v="0"/>
  </r>
  <r>
    <x v="0"/>
    <x v="6"/>
    <n v="32727537"/>
    <d v="2021-05-20T00:00:00"/>
    <x v="0"/>
  </r>
  <r>
    <x v="1"/>
    <x v="0"/>
    <n v="13483811"/>
    <d v="2022-05-09T00:00:00"/>
    <x v="3"/>
  </r>
  <r>
    <x v="1"/>
    <x v="0"/>
    <n v="4762056"/>
    <d v="2020-02-21T00:00:00"/>
    <x v="1"/>
  </r>
  <r>
    <x v="3"/>
    <x v="2"/>
    <n v="36957533"/>
    <d v="2020-01-18T00:00:00"/>
    <x v="1"/>
  </r>
  <r>
    <x v="6"/>
    <x v="8"/>
    <n v="45431926"/>
    <d v="2020-08-26T00:00:00"/>
    <x v="1"/>
  </r>
  <r>
    <x v="2"/>
    <x v="5"/>
    <n v="24807110"/>
    <d v="2022-05-27T00:00:00"/>
    <x v="3"/>
  </r>
  <r>
    <x v="0"/>
    <x v="5"/>
    <n v="46646001"/>
    <d v="2021-07-02T00:00:00"/>
    <x v="0"/>
  </r>
  <r>
    <x v="1"/>
    <x v="4"/>
    <n v="10750127"/>
    <d v="2020-10-12T00:00:00"/>
    <x v="1"/>
  </r>
  <r>
    <x v="3"/>
    <x v="0"/>
    <n v="1870126"/>
    <d v="2021-04-04T00:00:00"/>
    <x v="0"/>
  </r>
  <r>
    <x v="4"/>
    <x v="2"/>
    <n v="25136271"/>
    <d v="2019-10-08T00:00:00"/>
    <x v="4"/>
  </r>
  <r>
    <x v="3"/>
    <x v="1"/>
    <n v="10285326"/>
    <d v="2020-04-30T00:00:00"/>
    <x v="1"/>
  </r>
  <r>
    <x v="5"/>
    <x v="2"/>
    <n v="14431295"/>
    <d v="2022-09-03T00:00:00"/>
    <x v="3"/>
  </r>
  <r>
    <x v="5"/>
    <x v="7"/>
    <n v="25207203"/>
    <d v="2023-02-13T00:00:00"/>
    <x v="2"/>
  </r>
  <r>
    <x v="5"/>
    <x v="6"/>
    <n v="35160926"/>
    <d v="2019-10-06T00:00:00"/>
    <x v="4"/>
  </r>
  <r>
    <x v="1"/>
    <x v="0"/>
    <n v="1412919"/>
    <d v="2021-10-05T00:00:00"/>
    <x v="0"/>
  </r>
  <r>
    <x v="1"/>
    <x v="2"/>
    <n v="9460156"/>
    <d v="2022-05-02T00:00:00"/>
    <x v="3"/>
  </r>
  <r>
    <x v="0"/>
    <x v="3"/>
    <n v="2806129"/>
    <d v="2021-06-15T00:00:00"/>
    <x v="0"/>
  </r>
  <r>
    <x v="0"/>
    <x v="8"/>
    <n v="11390560"/>
    <d v="2021-05-23T00:00:00"/>
    <x v="0"/>
  </r>
  <r>
    <x v="2"/>
    <x v="3"/>
    <n v="17189963"/>
    <d v="2019-12-11T00:00:00"/>
    <x v="4"/>
  </r>
  <r>
    <x v="5"/>
    <x v="1"/>
    <n v="31605764"/>
    <d v="2021-07-19T00:00:00"/>
    <x v="0"/>
  </r>
  <r>
    <x v="1"/>
    <x v="0"/>
    <n v="16359794"/>
    <d v="2022-11-30T00:00:00"/>
    <x v="3"/>
  </r>
  <r>
    <x v="1"/>
    <x v="6"/>
    <n v="28124032"/>
    <d v="2019-11-16T00:00:00"/>
    <x v="4"/>
  </r>
  <r>
    <x v="1"/>
    <x v="8"/>
    <n v="13106839"/>
    <d v="2021-05-17T00:00:00"/>
    <x v="0"/>
  </r>
  <r>
    <x v="6"/>
    <x v="6"/>
    <n v="47111360"/>
    <d v="2023-01-15T00:00:00"/>
    <x v="2"/>
  </r>
  <r>
    <x v="0"/>
    <x v="4"/>
    <n v="42097054"/>
    <d v="2019-08-24T00:00:00"/>
    <x v="4"/>
  </r>
  <r>
    <x v="0"/>
    <x v="0"/>
    <n v="32998000"/>
    <d v="2021-08-12T00:00:00"/>
    <x v="0"/>
  </r>
  <r>
    <x v="3"/>
    <x v="6"/>
    <n v="28341345"/>
    <d v="2022-05-16T00:00:00"/>
    <x v="3"/>
  </r>
  <r>
    <x v="0"/>
    <x v="3"/>
    <n v="38219150"/>
    <d v="2021-08-27T00:00:00"/>
    <x v="0"/>
  </r>
  <r>
    <x v="1"/>
    <x v="6"/>
    <n v="20762796"/>
    <d v="2023-01-14T00:00:00"/>
    <x v="2"/>
  </r>
  <r>
    <x v="0"/>
    <x v="3"/>
    <n v="44193198"/>
    <d v="2020-08-01T00:00:00"/>
    <x v="1"/>
  </r>
  <r>
    <x v="3"/>
    <x v="3"/>
    <n v="36249387"/>
    <d v="2021-03-17T00:00:00"/>
    <x v="0"/>
  </r>
  <r>
    <x v="1"/>
    <x v="5"/>
    <n v="33460398"/>
    <d v="2020-05-10T00:00:00"/>
    <x v="1"/>
  </r>
  <r>
    <x v="3"/>
    <x v="1"/>
    <n v="7905565"/>
    <d v="2022-12-05T00:00:00"/>
    <x v="3"/>
  </r>
  <r>
    <x v="0"/>
    <x v="1"/>
    <n v="44371250"/>
    <d v="2020-09-10T00:00:00"/>
    <x v="1"/>
  </r>
  <r>
    <x v="3"/>
    <x v="3"/>
    <n v="26419188"/>
    <d v="2021-06-26T00:00:00"/>
    <x v="0"/>
  </r>
  <r>
    <x v="0"/>
    <x v="4"/>
    <n v="9024015"/>
    <d v="2020-09-11T00:00:00"/>
    <x v="1"/>
  </r>
  <r>
    <x v="1"/>
    <x v="3"/>
    <n v="9160932"/>
    <d v="2022-08-03T00:00:00"/>
    <x v="3"/>
  </r>
  <r>
    <x v="1"/>
    <x v="8"/>
    <n v="21716598"/>
    <d v="2023-01-15T00:00:00"/>
    <x v="2"/>
  </r>
  <r>
    <x v="0"/>
    <x v="7"/>
    <n v="29789135"/>
    <d v="2020-04-12T00:00:00"/>
    <x v="1"/>
  </r>
  <r>
    <x v="2"/>
    <x v="3"/>
    <n v="22257793"/>
    <d v="2021-03-01T00:00:00"/>
    <x v="0"/>
  </r>
  <r>
    <x v="3"/>
    <x v="2"/>
    <n v="42502268"/>
    <d v="2019-11-01T00:00:00"/>
    <x v="4"/>
  </r>
  <r>
    <x v="6"/>
    <x v="1"/>
    <n v="18333088"/>
    <d v="2021-06-23T00:00:00"/>
    <x v="0"/>
  </r>
  <r>
    <x v="1"/>
    <x v="5"/>
    <n v="43459017"/>
    <d v="2022-05-07T00:00:00"/>
    <x v="3"/>
  </r>
  <r>
    <x v="2"/>
    <x v="0"/>
    <n v="22955838"/>
    <d v="2020-02-08T00:00:00"/>
    <x v="1"/>
  </r>
  <r>
    <x v="2"/>
    <x v="4"/>
    <n v="8706231"/>
    <d v="2020-03-05T00:00:00"/>
    <x v="1"/>
  </r>
  <r>
    <x v="1"/>
    <x v="0"/>
    <n v="31527972"/>
    <d v="2021-12-10T00:00:00"/>
    <x v="0"/>
  </r>
  <r>
    <x v="6"/>
    <x v="6"/>
    <n v="15303825"/>
    <d v="2020-05-10T00:00:00"/>
    <x v="1"/>
  </r>
  <r>
    <x v="3"/>
    <x v="1"/>
    <n v="48479991"/>
    <d v="2022-08-12T00:00:00"/>
    <x v="3"/>
  </r>
  <r>
    <x v="0"/>
    <x v="0"/>
    <n v="2908485"/>
    <d v="2022-06-26T00:00:00"/>
    <x v="3"/>
  </r>
  <r>
    <x v="0"/>
    <x v="1"/>
    <n v="5132671"/>
    <d v="2022-05-06T00:00:00"/>
    <x v="3"/>
  </r>
  <r>
    <x v="0"/>
    <x v="4"/>
    <n v="5922852"/>
    <d v="2020-03-27T00:00:00"/>
    <x v="1"/>
  </r>
  <r>
    <x v="0"/>
    <x v="8"/>
    <n v="12725371"/>
    <d v="2022-02-08T00:00:00"/>
    <x v="3"/>
  </r>
  <r>
    <x v="3"/>
    <x v="0"/>
    <n v="33483245"/>
    <d v="2023-01-07T00:00:00"/>
    <x v="2"/>
  </r>
  <r>
    <x v="5"/>
    <x v="3"/>
    <n v="3271174"/>
    <d v="2020-01-31T00:00:00"/>
    <x v="1"/>
  </r>
  <r>
    <x v="0"/>
    <x v="4"/>
    <n v="17886412"/>
    <d v="2020-05-26T00:00:00"/>
    <x v="1"/>
  </r>
  <r>
    <x v="0"/>
    <x v="0"/>
    <n v="37054657"/>
    <d v="2021-11-14T00:00:00"/>
    <x v="0"/>
  </r>
  <r>
    <x v="0"/>
    <x v="3"/>
    <n v="38723261"/>
    <d v="2022-10-01T00:00:00"/>
    <x v="3"/>
  </r>
  <r>
    <x v="1"/>
    <x v="8"/>
    <n v="2714486"/>
    <d v="2022-01-09T00:00:00"/>
    <x v="3"/>
  </r>
  <r>
    <x v="4"/>
    <x v="4"/>
    <n v="48858593"/>
    <d v="2022-04-09T00:00:00"/>
    <x v="3"/>
  </r>
  <r>
    <x v="2"/>
    <x v="3"/>
    <n v="35268707"/>
    <d v="2020-03-23T00:00:00"/>
    <x v="1"/>
  </r>
  <r>
    <x v="1"/>
    <x v="0"/>
    <n v="44707850"/>
    <d v="2019-09-23T00:00:00"/>
    <x v="4"/>
  </r>
  <r>
    <x v="4"/>
    <x v="4"/>
    <n v="2053516"/>
    <d v="2022-01-07T00:00:00"/>
    <x v="3"/>
  </r>
  <r>
    <x v="1"/>
    <x v="1"/>
    <n v="35946765"/>
    <d v="2021-11-10T00:00:00"/>
    <x v="0"/>
  </r>
  <r>
    <x v="1"/>
    <x v="4"/>
    <n v="36988553"/>
    <d v="2020-04-26T00:00:00"/>
    <x v="1"/>
  </r>
  <r>
    <x v="4"/>
    <x v="2"/>
    <n v="35106989"/>
    <d v="2020-12-31T00:00:00"/>
    <x v="1"/>
  </r>
  <r>
    <x v="1"/>
    <x v="5"/>
    <n v="13786406"/>
    <d v="2021-07-26T00:00:00"/>
    <x v="0"/>
  </r>
  <r>
    <x v="0"/>
    <x v="2"/>
    <n v="25070464"/>
    <d v="2020-05-07T00:00:00"/>
    <x v="1"/>
  </r>
  <r>
    <x v="0"/>
    <x v="5"/>
    <n v="12702556"/>
    <d v="2022-09-04T00:00:00"/>
    <x v="3"/>
  </r>
  <r>
    <x v="1"/>
    <x v="2"/>
    <n v="13681779"/>
    <d v="2022-08-08T00:00:00"/>
    <x v="3"/>
  </r>
  <r>
    <x v="1"/>
    <x v="3"/>
    <n v="47186399"/>
    <d v="2022-05-25T00:00:00"/>
    <x v="3"/>
  </r>
  <r>
    <x v="0"/>
    <x v="7"/>
    <n v="5730115"/>
    <d v="2023-02-07T00:00:00"/>
    <x v="2"/>
  </r>
  <r>
    <x v="3"/>
    <x v="8"/>
    <n v="49929338"/>
    <d v="2021-11-04T00:00:00"/>
    <x v="0"/>
  </r>
  <r>
    <x v="4"/>
    <x v="2"/>
    <n v="43556892"/>
    <d v="2021-01-01T00:00:00"/>
    <x v="0"/>
  </r>
  <r>
    <x v="3"/>
    <x v="6"/>
    <n v="45878417"/>
    <d v="2020-02-23T00:00:00"/>
    <x v="1"/>
  </r>
  <r>
    <x v="3"/>
    <x v="2"/>
    <n v="21869483"/>
    <d v="2021-12-04T00:00:00"/>
    <x v="0"/>
  </r>
  <r>
    <x v="0"/>
    <x v="7"/>
    <n v="39703006"/>
    <d v="2022-02-08T00:00:00"/>
    <x v="3"/>
  </r>
  <r>
    <x v="6"/>
    <x v="4"/>
    <n v="34854510"/>
    <d v="2020-08-10T00:00:00"/>
    <x v="1"/>
  </r>
  <r>
    <x v="0"/>
    <x v="0"/>
    <n v="3429722"/>
    <d v="2022-01-24T00:00:00"/>
    <x v="3"/>
  </r>
  <r>
    <x v="5"/>
    <x v="1"/>
    <n v="32617051"/>
    <d v="2020-12-23T00:00:00"/>
    <x v="1"/>
  </r>
  <r>
    <x v="4"/>
    <x v="1"/>
    <n v="37836370"/>
    <d v="2021-09-18T00:00:00"/>
    <x v="0"/>
  </r>
  <r>
    <x v="1"/>
    <x v="6"/>
    <n v="18687111"/>
    <d v="2022-04-17T00:00:00"/>
    <x v="3"/>
  </r>
  <r>
    <x v="6"/>
    <x v="4"/>
    <n v="30739410"/>
    <d v="2021-04-29T00:00:00"/>
    <x v="0"/>
  </r>
  <r>
    <x v="1"/>
    <x v="8"/>
    <n v="3255417"/>
    <d v="2021-01-23T00:00:00"/>
    <x v="0"/>
  </r>
  <r>
    <x v="0"/>
    <x v="1"/>
    <n v="20016485"/>
    <d v="2021-10-13T00:00:00"/>
    <x v="0"/>
  </r>
  <r>
    <x v="0"/>
    <x v="2"/>
    <n v="9582306"/>
    <d v="2021-12-31T00:00:00"/>
    <x v="0"/>
  </r>
  <r>
    <x v="3"/>
    <x v="4"/>
    <n v="41968071"/>
    <d v="2021-08-25T00:00:00"/>
    <x v="0"/>
  </r>
  <r>
    <x v="4"/>
    <x v="3"/>
    <n v="16457263"/>
    <d v="2020-08-06T00:00:00"/>
    <x v="1"/>
  </r>
  <r>
    <x v="0"/>
    <x v="7"/>
    <n v="43777296"/>
    <d v="2021-09-11T00:00:00"/>
    <x v="0"/>
  </r>
  <r>
    <x v="3"/>
    <x v="3"/>
    <n v="3835305"/>
    <d v="2021-06-22T00:00:00"/>
    <x v="0"/>
  </r>
  <r>
    <x v="0"/>
    <x v="7"/>
    <n v="42669708"/>
    <d v="2021-12-04T00:00:00"/>
    <x v="0"/>
  </r>
  <r>
    <x v="3"/>
    <x v="1"/>
    <n v="16153721"/>
    <d v="2020-02-14T00:00:00"/>
    <x v="1"/>
  </r>
  <r>
    <x v="6"/>
    <x v="5"/>
    <n v="17050461"/>
    <d v="2021-12-13T00:00:00"/>
    <x v="0"/>
  </r>
  <r>
    <x v="4"/>
    <x v="1"/>
    <n v="17267515"/>
    <d v="2021-04-29T00:00:00"/>
    <x v="0"/>
  </r>
  <r>
    <x v="0"/>
    <x v="7"/>
    <n v="4704593"/>
    <d v="2019-08-25T00:00:00"/>
    <x v="4"/>
  </r>
  <r>
    <x v="4"/>
    <x v="8"/>
    <n v="4821092"/>
    <d v="2021-02-09T00:00:00"/>
    <x v="0"/>
  </r>
  <r>
    <x v="1"/>
    <x v="8"/>
    <n v="34482803"/>
    <d v="2022-04-28T00:00:00"/>
    <x v="3"/>
  </r>
  <r>
    <x v="3"/>
    <x v="7"/>
    <n v="30905282"/>
    <d v="2022-01-29T00:00:00"/>
    <x v="3"/>
  </r>
  <r>
    <x v="0"/>
    <x v="3"/>
    <n v="16989373"/>
    <d v="2022-02-24T00:00:00"/>
    <x v="3"/>
  </r>
  <r>
    <x v="3"/>
    <x v="1"/>
    <n v="18383853"/>
    <d v="2022-08-24T00:00:00"/>
    <x v="3"/>
  </r>
  <r>
    <x v="1"/>
    <x v="4"/>
    <n v="24027223"/>
    <d v="2020-03-18T00:00:00"/>
    <x v="1"/>
  </r>
  <r>
    <x v="0"/>
    <x v="8"/>
    <n v="30340990"/>
    <d v="2022-01-20T00:00:00"/>
    <x v="3"/>
  </r>
  <r>
    <x v="0"/>
    <x v="6"/>
    <n v="16276400"/>
    <d v="2022-09-02T00:00:00"/>
    <x v="3"/>
  </r>
  <r>
    <x v="0"/>
    <x v="6"/>
    <n v="44349052"/>
    <d v="2020-01-15T00:00:00"/>
    <x v="1"/>
  </r>
  <r>
    <x v="1"/>
    <x v="3"/>
    <n v="37899430"/>
    <d v="2019-11-11T00:00:00"/>
    <x v="4"/>
  </r>
  <r>
    <x v="1"/>
    <x v="7"/>
    <n v="21045283"/>
    <d v="2021-08-11T00:00:00"/>
    <x v="0"/>
  </r>
  <r>
    <x v="2"/>
    <x v="3"/>
    <n v="47899648"/>
    <d v="2021-07-02T00:00:00"/>
    <x v="0"/>
  </r>
  <r>
    <x v="0"/>
    <x v="7"/>
    <n v="44995011"/>
    <d v="2021-06-10T00:00:00"/>
    <x v="0"/>
  </r>
  <r>
    <x v="0"/>
    <x v="1"/>
    <n v="34850262"/>
    <d v="2021-12-17T00:00:00"/>
    <x v="0"/>
  </r>
  <r>
    <x v="4"/>
    <x v="3"/>
    <n v="34780753"/>
    <d v="2021-06-24T00:00:00"/>
    <x v="0"/>
  </r>
  <r>
    <x v="1"/>
    <x v="0"/>
    <n v="42503239"/>
    <d v="2022-03-23T00:00:00"/>
    <x v="3"/>
  </r>
  <r>
    <x v="4"/>
    <x v="7"/>
    <n v="1844428"/>
    <d v="2020-08-24T00:00:00"/>
    <x v="1"/>
  </r>
  <r>
    <x v="0"/>
    <x v="1"/>
    <n v="49993427"/>
    <d v="2021-10-26T00:00:00"/>
    <x v="0"/>
  </r>
  <r>
    <x v="2"/>
    <x v="2"/>
    <n v="12945326"/>
    <d v="2019-08-31T00:00:00"/>
    <x v="4"/>
  </r>
  <r>
    <x v="5"/>
    <x v="3"/>
    <n v="48106467"/>
    <d v="2022-05-13T00:00:00"/>
    <x v="3"/>
  </r>
  <r>
    <x v="0"/>
    <x v="4"/>
    <n v="5541565"/>
    <d v="2022-01-29T00:00:00"/>
    <x v="3"/>
  </r>
  <r>
    <x v="1"/>
    <x v="3"/>
    <n v="19559234"/>
    <d v="2019-12-31T00:00:00"/>
    <x v="4"/>
  </r>
  <r>
    <x v="1"/>
    <x v="7"/>
    <n v="48613486"/>
    <d v="2022-06-01T00:00:00"/>
    <x v="3"/>
  </r>
  <r>
    <x v="1"/>
    <x v="8"/>
    <n v="1881065"/>
    <d v="2020-12-07T00:00:00"/>
    <x v="1"/>
  </r>
  <r>
    <x v="0"/>
    <x v="5"/>
    <n v="48896263"/>
    <d v="2022-03-27T00:00:00"/>
    <x v="3"/>
  </r>
  <r>
    <x v="3"/>
    <x v="2"/>
    <n v="49766256"/>
    <d v="2019-08-25T00:00:00"/>
    <x v="4"/>
  </r>
  <r>
    <x v="0"/>
    <x v="7"/>
    <n v="6181492"/>
    <d v="2022-11-13T00:00:00"/>
    <x v="3"/>
  </r>
  <r>
    <x v="0"/>
    <x v="7"/>
    <n v="48031104"/>
    <d v="2022-05-01T00:00:00"/>
    <x v="3"/>
  </r>
  <r>
    <x v="3"/>
    <x v="0"/>
    <n v="20310668"/>
    <d v="2021-11-18T00:00:00"/>
    <x v="0"/>
  </r>
  <r>
    <x v="4"/>
    <x v="2"/>
    <n v="12443720"/>
    <d v="2021-01-10T00:00:00"/>
    <x v="0"/>
  </r>
  <r>
    <x v="0"/>
    <x v="6"/>
    <n v="47051636"/>
    <d v="2019-09-26T00:00:00"/>
    <x v="4"/>
  </r>
  <r>
    <x v="5"/>
    <x v="6"/>
    <n v="37086138"/>
    <d v="2022-02-04T00:00:00"/>
    <x v="3"/>
  </r>
  <r>
    <x v="6"/>
    <x v="3"/>
    <n v="3633372"/>
    <d v="2020-12-01T00:00:00"/>
    <x v="1"/>
  </r>
  <r>
    <x v="1"/>
    <x v="8"/>
    <n v="28577698"/>
    <d v="2021-03-24T00:00:00"/>
    <x v="0"/>
  </r>
  <r>
    <x v="1"/>
    <x v="5"/>
    <n v="35047240"/>
    <d v="2021-01-24T00:00:00"/>
    <x v="0"/>
  </r>
  <r>
    <x v="0"/>
    <x v="7"/>
    <n v="39115596"/>
    <d v="2021-09-07T00:00:00"/>
    <x v="0"/>
  </r>
  <r>
    <x v="1"/>
    <x v="1"/>
    <n v="30289573"/>
    <d v="2020-05-12T00:00:00"/>
    <x v="1"/>
  </r>
  <r>
    <x v="3"/>
    <x v="4"/>
    <n v="25613926"/>
    <d v="2020-05-12T00:00:00"/>
    <x v="1"/>
  </r>
  <r>
    <x v="1"/>
    <x v="4"/>
    <n v="37836922"/>
    <d v="2020-09-18T00:00:00"/>
    <x v="1"/>
  </r>
  <r>
    <x v="1"/>
    <x v="6"/>
    <n v="3090171"/>
    <d v="2020-04-09T00:00:00"/>
    <x v="1"/>
  </r>
  <r>
    <x v="0"/>
    <x v="7"/>
    <n v="28407646"/>
    <d v="2020-11-19T00:00:00"/>
    <x v="1"/>
  </r>
  <r>
    <x v="1"/>
    <x v="3"/>
    <n v="46978018"/>
    <d v="2020-04-13T00:00:00"/>
    <x v="1"/>
  </r>
  <r>
    <x v="3"/>
    <x v="4"/>
    <n v="46800039"/>
    <d v="2020-10-24T00:00:00"/>
    <x v="1"/>
  </r>
  <r>
    <x v="6"/>
    <x v="0"/>
    <n v="47590227"/>
    <d v="2019-11-13T00:00:00"/>
    <x v="4"/>
  </r>
  <r>
    <x v="2"/>
    <x v="8"/>
    <n v="8521908"/>
    <d v="2019-09-23T00:00:00"/>
    <x v="4"/>
  </r>
  <r>
    <x v="6"/>
    <x v="8"/>
    <n v="42552714"/>
    <d v="2019-11-11T00:00:00"/>
    <x v="4"/>
  </r>
  <r>
    <x v="3"/>
    <x v="6"/>
    <n v="38038540"/>
    <d v="2021-09-02T00:00:00"/>
    <x v="0"/>
  </r>
  <r>
    <x v="1"/>
    <x v="5"/>
    <n v="12439904"/>
    <d v="2022-03-28T00:00:00"/>
    <x v="3"/>
  </r>
  <r>
    <x v="2"/>
    <x v="0"/>
    <n v="22394603"/>
    <d v="2020-01-16T00:00:00"/>
    <x v="1"/>
  </r>
  <r>
    <x v="1"/>
    <x v="4"/>
    <n v="17126766"/>
    <d v="2021-01-05T00:00:00"/>
    <x v="0"/>
  </r>
  <r>
    <x v="1"/>
    <x v="2"/>
    <n v="36874744"/>
    <d v="2020-02-28T00:00:00"/>
    <x v="1"/>
  </r>
  <r>
    <x v="1"/>
    <x v="6"/>
    <n v="24114520"/>
    <d v="2019-11-24T00:00:00"/>
    <x v="4"/>
  </r>
  <r>
    <x v="0"/>
    <x v="3"/>
    <n v="15185169"/>
    <d v="2019-11-24T00:00:00"/>
    <x v="4"/>
  </r>
  <r>
    <x v="0"/>
    <x v="1"/>
    <n v="35169659"/>
    <d v="2022-05-18T00:00:00"/>
    <x v="3"/>
  </r>
  <r>
    <x v="1"/>
    <x v="2"/>
    <n v="15155615"/>
    <d v="2019-12-31T00:00:00"/>
    <x v="4"/>
  </r>
  <r>
    <x v="1"/>
    <x v="8"/>
    <n v="19610573"/>
    <d v="2020-11-18T00:00:00"/>
    <x v="1"/>
  </r>
  <r>
    <x v="0"/>
    <x v="4"/>
    <n v="45814174"/>
    <d v="2022-05-26T00:00:00"/>
    <x v="3"/>
  </r>
  <r>
    <x v="5"/>
    <x v="4"/>
    <n v="38446645"/>
    <d v="2021-09-18T00:00:00"/>
    <x v="0"/>
  </r>
  <r>
    <x v="4"/>
    <x v="0"/>
    <n v="22898746"/>
    <d v="2023-03-12T00:00:00"/>
    <x v="2"/>
  </r>
  <r>
    <x v="3"/>
    <x v="5"/>
    <n v="49449522"/>
    <d v="2022-01-06T00:00:00"/>
    <x v="3"/>
  </r>
  <r>
    <x v="0"/>
    <x v="3"/>
    <n v="13196804"/>
    <d v="2019-11-17T00:00:00"/>
    <x v="4"/>
  </r>
  <r>
    <x v="0"/>
    <x v="6"/>
    <n v="34654084"/>
    <d v="2020-09-18T00:00:00"/>
    <x v="1"/>
  </r>
  <r>
    <x v="1"/>
    <x v="5"/>
    <n v="24304593"/>
    <d v="2021-10-13T00:00:00"/>
    <x v="0"/>
  </r>
  <r>
    <x v="4"/>
    <x v="4"/>
    <n v="48703468"/>
    <d v="2022-06-22T00:00:00"/>
    <x v="3"/>
  </r>
  <r>
    <x v="0"/>
    <x v="3"/>
    <n v="37198202"/>
    <d v="2022-10-02T00:00:00"/>
    <x v="3"/>
  </r>
  <r>
    <x v="5"/>
    <x v="2"/>
    <n v="41226155"/>
    <d v="2020-04-18T00:00:00"/>
    <x v="1"/>
  </r>
  <r>
    <x v="2"/>
    <x v="8"/>
    <n v="13227664"/>
    <d v="2022-10-11T00:00:00"/>
    <x v="3"/>
  </r>
  <r>
    <x v="1"/>
    <x v="4"/>
    <n v="21211333"/>
    <d v="2019-12-01T00:00:00"/>
    <x v="4"/>
  </r>
  <r>
    <x v="1"/>
    <x v="7"/>
    <n v="9339010"/>
    <d v="2020-06-11T00:00:00"/>
    <x v="1"/>
  </r>
  <r>
    <x v="0"/>
    <x v="6"/>
    <n v="27277185"/>
    <d v="2020-03-05T00:00:00"/>
    <x v="1"/>
  </r>
  <r>
    <x v="0"/>
    <x v="2"/>
    <n v="12370654"/>
    <d v="2020-07-23T00:00:00"/>
    <x v="1"/>
  </r>
  <r>
    <x v="1"/>
    <x v="5"/>
    <n v="7756804"/>
    <d v="2020-07-31T00:00:00"/>
    <x v="1"/>
  </r>
  <r>
    <x v="0"/>
    <x v="6"/>
    <n v="21349172"/>
    <d v="2020-09-26T00:00:00"/>
    <x v="1"/>
  </r>
  <r>
    <x v="0"/>
    <x v="5"/>
    <n v="21150837"/>
    <d v="2021-02-05T00:00:00"/>
    <x v="0"/>
  </r>
  <r>
    <x v="6"/>
    <x v="4"/>
    <n v="15419308"/>
    <d v="2021-10-26T00:00:00"/>
    <x v="0"/>
  </r>
  <r>
    <x v="2"/>
    <x v="4"/>
    <n v="18348770"/>
    <d v="2021-12-12T00:00:00"/>
    <x v="0"/>
  </r>
  <r>
    <x v="0"/>
    <x v="4"/>
    <n v="26104718"/>
    <d v="2019-09-18T00:00:00"/>
    <x v="4"/>
  </r>
  <r>
    <x v="3"/>
    <x v="7"/>
    <n v="34854641"/>
    <d v="2022-03-11T00:00:00"/>
    <x v="3"/>
  </r>
  <r>
    <x v="4"/>
    <x v="5"/>
    <n v="40867851"/>
    <d v="2021-11-29T00:00:00"/>
    <x v="0"/>
  </r>
  <r>
    <x v="6"/>
    <x v="8"/>
    <n v="47773073"/>
    <d v="2021-12-02T00:00:00"/>
    <x v="0"/>
  </r>
  <r>
    <x v="3"/>
    <x v="5"/>
    <n v="48315338"/>
    <d v="2021-03-31T00:00:00"/>
    <x v="0"/>
  </r>
  <r>
    <x v="1"/>
    <x v="1"/>
    <n v="23826597"/>
    <d v="2022-07-21T00:00:00"/>
    <x v="3"/>
  </r>
  <r>
    <x v="0"/>
    <x v="6"/>
    <n v="35075805"/>
    <d v="2022-07-25T00:00:00"/>
    <x v="3"/>
  </r>
  <r>
    <x v="5"/>
    <x v="0"/>
    <n v="19632309"/>
    <d v="2019-11-18T00:00:00"/>
    <x v="4"/>
  </r>
  <r>
    <x v="1"/>
    <x v="5"/>
    <n v="14136232"/>
    <d v="2022-08-18T00:00:00"/>
    <x v="3"/>
  </r>
  <r>
    <x v="0"/>
    <x v="2"/>
    <n v="29903134"/>
    <d v="2022-11-22T00:00:00"/>
    <x v="3"/>
  </r>
  <r>
    <x v="2"/>
    <x v="3"/>
    <n v="11112373"/>
    <d v="2020-03-22T00:00:00"/>
    <x v="1"/>
  </r>
  <r>
    <x v="0"/>
    <x v="7"/>
    <n v="23012305"/>
    <d v="2021-01-09T00:00:00"/>
    <x v="0"/>
  </r>
  <r>
    <x v="0"/>
    <x v="8"/>
    <n v="25323174"/>
    <d v="2020-02-07T00:00:00"/>
    <x v="1"/>
  </r>
  <r>
    <x v="2"/>
    <x v="2"/>
    <n v="17788766"/>
    <d v="2022-01-27T00:00:00"/>
    <x v="3"/>
  </r>
  <r>
    <x v="1"/>
    <x v="8"/>
    <n v="6589893"/>
    <d v="2021-08-03T00:00:00"/>
    <x v="0"/>
  </r>
  <r>
    <x v="2"/>
    <x v="2"/>
    <n v="18069043"/>
    <d v="2022-03-15T00:00:00"/>
    <x v="3"/>
  </r>
  <r>
    <x v="3"/>
    <x v="3"/>
    <n v="18442169"/>
    <d v="2020-09-05T00:00:00"/>
    <x v="1"/>
  </r>
  <r>
    <x v="1"/>
    <x v="7"/>
    <n v="3262216"/>
    <d v="2020-11-07T00:00:00"/>
    <x v="1"/>
  </r>
  <r>
    <x v="1"/>
    <x v="1"/>
    <n v="19412394"/>
    <d v="2020-12-06T00:00:00"/>
    <x v="1"/>
  </r>
  <r>
    <x v="1"/>
    <x v="2"/>
    <n v="1878151"/>
    <d v="2021-08-08T00:00:00"/>
    <x v="0"/>
  </r>
  <r>
    <x v="1"/>
    <x v="8"/>
    <n v="42480430"/>
    <d v="2021-11-10T00:00:00"/>
    <x v="0"/>
  </r>
  <r>
    <x v="5"/>
    <x v="1"/>
    <n v="16707500"/>
    <d v="2021-01-04T00:00:00"/>
    <x v="0"/>
  </r>
  <r>
    <x v="3"/>
    <x v="8"/>
    <n v="34788250"/>
    <d v="2021-02-02T00:00:00"/>
    <x v="0"/>
  </r>
  <r>
    <x v="0"/>
    <x v="2"/>
    <n v="17570055"/>
    <d v="2022-12-15T00:00:00"/>
    <x v="3"/>
  </r>
  <r>
    <x v="0"/>
    <x v="1"/>
    <n v="21444719"/>
    <d v="2021-02-27T00:00:00"/>
    <x v="0"/>
  </r>
  <r>
    <x v="3"/>
    <x v="3"/>
    <n v="40804757"/>
    <d v="2022-08-03T00:00:00"/>
    <x v="3"/>
  </r>
  <r>
    <x v="3"/>
    <x v="5"/>
    <n v="7505393"/>
    <d v="2022-03-04T00:00:00"/>
    <x v="3"/>
  </r>
  <r>
    <x v="0"/>
    <x v="4"/>
    <n v="41827655"/>
    <d v="2020-03-01T00:00:00"/>
    <x v="1"/>
  </r>
  <r>
    <x v="0"/>
    <x v="4"/>
    <n v="20912476"/>
    <d v="2020-09-25T00:00:00"/>
    <x v="1"/>
  </r>
  <r>
    <x v="4"/>
    <x v="8"/>
    <n v="6225189"/>
    <d v="2023-01-21T00:00:00"/>
    <x v="2"/>
  </r>
  <r>
    <x v="3"/>
    <x v="6"/>
    <n v="10213141"/>
    <d v="2021-05-12T00:00:00"/>
    <x v="0"/>
  </r>
  <r>
    <x v="0"/>
    <x v="1"/>
    <n v="11551423"/>
    <d v="2019-09-01T00:00:00"/>
    <x v="4"/>
  </r>
  <r>
    <x v="0"/>
    <x v="3"/>
    <n v="4122162"/>
    <d v="2021-01-04T00:00:00"/>
    <x v="0"/>
  </r>
  <r>
    <x v="4"/>
    <x v="2"/>
    <n v="45776227"/>
    <d v="2022-05-09T00:00:00"/>
    <x v="3"/>
  </r>
  <r>
    <x v="0"/>
    <x v="1"/>
    <n v="36921077"/>
    <d v="2021-09-08T00:00:0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6763956-98A9-4102-8A0F-90638B41E07C}" name="PivotTable18" cacheId="1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1">
  <location ref="L18:V60" firstHeaderRow="1" firstDataRow="2" firstDataCol="1"/>
  <pivotFields count="5">
    <pivotField axis="axisRow" showAll="0">
      <items count="8">
        <item x="6"/>
        <item x="0"/>
        <item x="5"/>
        <item x="1"/>
        <item x="4"/>
        <item x="2"/>
        <item x="3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Col" showAll="0">
      <items count="10">
        <item x="7"/>
        <item x="0"/>
        <item x="1"/>
        <item x="3"/>
        <item x="8"/>
        <item x="6"/>
        <item x="5"/>
        <item x="4"/>
        <item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numFmtId="8" showAll="0">
      <extLst>
        <ext xmlns:x14="http://schemas.microsoft.com/office/spreadsheetml/2009/9/main" uri="{2946ED86-A175-432a-8AC1-64E0C546D7DE}">
          <x14:pivotField fillDownLabels="1"/>
        </ext>
      </extLst>
    </pivotField>
    <pivotField numFmtId="14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showAll="0">
      <items count="6">
        <item x="4"/>
        <item x="1"/>
        <item x="0"/>
        <item x="3"/>
        <item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4"/>
    <field x="0"/>
  </rowFields>
  <rowItems count="41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4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t="grand">
      <x/>
    </i>
  </rowItems>
  <colFields count="1">
    <field x="1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colItems>
  <dataFields count="1">
    <dataField name="Sum of Amount" fld="2" baseField="0" baseItem="0"/>
  </dataFields>
  <formats count="1">
    <format dxfId="0">
      <pivotArea collapsedLevelsAreSubtotals="1" fieldPosition="0">
        <references count="3">
          <reference field="0" count="1">
            <x v="1"/>
          </reference>
          <reference field="1" count="1" selected="0">
            <x v="3"/>
          </reference>
          <reference field="4" count="1" selected="0">
            <x v="0"/>
          </reference>
        </references>
      </pivotArea>
    </format>
  </formats>
  <chartFormats count="9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8CB7A-415F-4B6B-97CF-3A149DB7DAEE}">
  <sheetPr>
    <pageSetUpPr fitToPage="1"/>
  </sheetPr>
  <dimension ref="E1:W1947"/>
  <sheetViews>
    <sheetView tabSelected="1" topLeftCell="K9" zoomScale="140" zoomScaleNormal="140" workbookViewId="0">
      <selection activeCell="M12" sqref="M12"/>
    </sheetView>
  </sheetViews>
  <sheetFormatPr defaultColWidth="9.1796875" defaultRowHeight="14.5" x14ac:dyDescent="0.35"/>
  <cols>
    <col min="1" max="5" width="9.1796875" style="1"/>
    <col min="6" max="6" width="19.26953125" style="1" customWidth="1"/>
    <col min="7" max="7" width="16.54296875" style="1" customWidth="1"/>
    <col min="8" max="8" width="11.7265625" style="1" customWidth="1"/>
    <col min="9" max="11" width="9.1796875" style="1"/>
    <col min="12" max="12" width="15" style="1" bestFit="1" customWidth="1"/>
    <col min="13" max="13" width="16.26953125" style="1" bestFit="1" customWidth="1"/>
    <col min="14" max="21" width="12.1796875" style="1" bestFit="1" customWidth="1"/>
    <col min="22" max="23" width="13.26953125" style="1" bestFit="1" customWidth="1"/>
    <col min="24" max="16384" width="9.1796875" style="1"/>
  </cols>
  <sheetData>
    <row r="1" spans="5:19" x14ac:dyDescent="0.35">
      <c r="H1" s="2"/>
      <c r="I1" s="2"/>
      <c r="J1" s="2"/>
      <c r="M1" s="1" t="s">
        <v>0</v>
      </c>
    </row>
    <row r="2" spans="5:19" x14ac:dyDescent="0.35">
      <c r="H2" s="2" t="s">
        <v>1</v>
      </c>
      <c r="I2" s="2"/>
      <c r="J2" s="2"/>
      <c r="P2" s="1" t="s">
        <v>2</v>
      </c>
    </row>
    <row r="3" spans="5:19" x14ac:dyDescent="0.35">
      <c r="H3" s="2" t="s">
        <v>3</v>
      </c>
      <c r="I3" s="2"/>
      <c r="J3" s="2"/>
      <c r="P3" s="1" t="s">
        <v>4</v>
      </c>
    </row>
    <row r="4" spans="5:19" x14ac:dyDescent="0.35">
      <c r="H4" s="2"/>
      <c r="I4" s="2"/>
      <c r="J4" s="2"/>
      <c r="P4" s="1" t="s">
        <v>5</v>
      </c>
    </row>
    <row r="5" spans="5:19" x14ac:dyDescent="0.35">
      <c r="E5" s="1" t="s">
        <v>6</v>
      </c>
      <c r="F5" s="1" t="s">
        <v>7</v>
      </c>
      <c r="G5" s="1" t="s">
        <v>8</v>
      </c>
      <c r="H5" s="1" t="s">
        <v>9</v>
      </c>
      <c r="I5" s="1" t="s">
        <v>10</v>
      </c>
    </row>
    <row r="6" spans="5:19" x14ac:dyDescent="0.35">
      <c r="E6" s="1" t="s">
        <v>11</v>
      </c>
      <c r="F6" s="1" t="s">
        <v>12</v>
      </c>
      <c r="G6" s="3">
        <v>2392282</v>
      </c>
      <c r="H6" s="4">
        <v>44461</v>
      </c>
      <c r="I6" s="1">
        <f>YEAR(H6)</f>
        <v>2021</v>
      </c>
      <c r="L6" s="5" t="s">
        <v>13</v>
      </c>
      <c r="M6" s="5"/>
      <c r="N6" s="5"/>
      <c r="Q6" s="1" t="s">
        <v>14</v>
      </c>
    </row>
    <row r="7" spans="5:19" x14ac:dyDescent="0.35">
      <c r="E7" s="1" t="s">
        <v>11</v>
      </c>
      <c r="F7" s="1" t="s">
        <v>15</v>
      </c>
      <c r="G7" s="3">
        <v>48351516</v>
      </c>
      <c r="H7" s="4">
        <v>44115</v>
      </c>
      <c r="I7" s="1">
        <f t="shared" ref="I7:I70" si="0">YEAR(H7)</f>
        <v>2020</v>
      </c>
      <c r="L7" s="5" t="s">
        <v>16</v>
      </c>
      <c r="M7" s="5"/>
      <c r="N7" s="5"/>
      <c r="Q7" s="1" t="str">
        <f ca="1">_xlfn.FORMULATEXT(Q12)</f>
        <v>=GETPIVOTDATA("Amount",$L$18,"Vendor","Cher","Type of expense","missiles","Year",2019)</v>
      </c>
    </row>
    <row r="8" spans="5:19" x14ac:dyDescent="0.35">
      <c r="E8" s="1" t="s">
        <v>11</v>
      </c>
      <c r="F8" s="1" t="s">
        <v>17</v>
      </c>
      <c r="G8" s="3">
        <v>35840123</v>
      </c>
      <c r="H8" s="4">
        <v>44528</v>
      </c>
      <c r="I8" s="1">
        <f t="shared" si="0"/>
        <v>2021</v>
      </c>
      <c r="L8" s="1" t="s">
        <v>10</v>
      </c>
    </row>
    <row r="9" spans="5:19" x14ac:dyDescent="0.35">
      <c r="E9" s="1" t="s">
        <v>11</v>
      </c>
      <c r="F9" s="1" t="s">
        <v>18</v>
      </c>
      <c r="G9" s="3">
        <v>38601889</v>
      </c>
      <c r="H9" s="4">
        <v>44964</v>
      </c>
      <c r="I9" s="1">
        <f t="shared" si="0"/>
        <v>2023</v>
      </c>
      <c r="L9" s="1">
        <v>2019</v>
      </c>
      <c r="Q9" s="1" t="s">
        <v>19</v>
      </c>
    </row>
    <row r="10" spans="5:19" x14ac:dyDescent="0.35">
      <c r="E10" s="1" t="s">
        <v>20</v>
      </c>
      <c r="F10" s="1" t="s">
        <v>21</v>
      </c>
      <c r="G10" s="3">
        <v>38274806</v>
      </c>
      <c r="H10" s="4">
        <v>44287</v>
      </c>
      <c r="I10" s="1">
        <f t="shared" si="0"/>
        <v>2021</v>
      </c>
      <c r="Q10" s="1" t="str">
        <f ca="1">_xlfn.FORMULATEXT(M12)</f>
        <v>=GETPIVOTDATA("Amount",$L$18,"Vendor",$L12,"Type of expense",M$11,"Year",$L$9)</v>
      </c>
    </row>
    <row r="11" spans="5:19" x14ac:dyDescent="0.35">
      <c r="E11" s="1" t="s">
        <v>11</v>
      </c>
      <c r="F11" s="1" t="s">
        <v>15</v>
      </c>
      <c r="G11" s="3">
        <v>34123276</v>
      </c>
      <c r="H11" s="4">
        <v>44371</v>
      </c>
      <c r="I11" s="1">
        <f t="shared" si="0"/>
        <v>2021</v>
      </c>
      <c r="M11" s="1" t="s">
        <v>18</v>
      </c>
      <c r="N11" s="1" t="s">
        <v>17</v>
      </c>
      <c r="O11" s="1" t="s">
        <v>22</v>
      </c>
    </row>
    <row r="12" spans="5:19" x14ac:dyDescent="0.35">
      <c r="E12" s="1" t="s">
        <v>23</v>
      </c>
      <c r="F12" s="1" t="s">
        <v>15</v>
      </c>
      <c r="G12" s="3">
        <v>21900281</v>
      </c>
      <c r="H12" s="4">
        <v>44480</v>
      </c>
      <c r="I12" s="1">
        <f t="shared" si="0"/>
        <v>2021</v>
      </c>
      <c r="L12" s="1" t="s">
        <v>11</v>
      </c>
      <c r="M12" s="6">
        <f>GETPIVOTDATA("Amount",$L$18,"Vendor",$L12,"Type of expense",M$11,"Year",$L$9)</f>
        <v>257029865</v>
      </c>
      <c r="N12" s="6">
        <f t="shared" ref="N12:O14" si="1">GETPIVOTDATA("Amount",$L$18,"Vendor",$L12,"Type of expense",N$11,"Year",$L$9)</f>
        <v>140009129</v>
      </c>
      <c r="O12" s="6">
        <f t="shared" si="1"/>
        <v>152734680</v>
      </c>
      <c r="Q12" s="1">
        <f>GETPIVOTDATA("Amount",$L$18,"Vendor","Cher","Type of expense","missiles","Year",2019)</f>
        <v>257029865</v>
      </c>
      <c r="R12" s="1">
        <f>GETPIVOTDATA("Amount",$L$18,"Vendor","Cher","Type of expense","missiles","Year",2019)</f>
        <v>257029865</v>
      </c>
      <c r="S12" s="1">
        <f>P22</f>
        <v>257029865</v>
      </c>
    </row>
    <row r="13" spans="5:19" x14ac:dyDescent="0.35">
      <c r="E13" s="1" t="s">
        <v>11</v>
      </c>
      <c r="F13" s="1" t="s">
        <v>24</v>
      </c>
      <c r="G13" s="3">
        <v>40214088</v>
      </c>
      <c r="H13" s="4">
        <v>44568</v>
      </c>
      <c r="I13" s="1">
        <f t="shared" si="0"/>
        <v>2022</v>
      </c>
      <c r="L13" s="1" t="s">
        <v>20</v>
      </c>
      <c r="M13" s="6">
        <f t="shared" ref="M13:M14" si="2">GETPIVOTDATA("Amount",$L$18,"Vendor",$L13,"Type of expense",M$11,"Year",$L$9)</f>
        <v>193272503</v>
      </c>
      <c r="N13" s="6">
        <f t="shared" si="1"/>
        <v>157276875</v>
      </c>
      <c r="O13" s="6">
        <f t="shared" si="1"/>
        <v>185626363</v>
      </c>
      <c r="R13" s="1">
        <f t="shared" ref="R13:R16" si="3">GETPIVOTDATA("Amount",$L$18,"Vendor","Cher","Type of expense","missiles","Year",2019)</f>
        <v>257029865</v>
      </c>
      <c r="S13" s="1">
        <f t="shared" ref="S13:S14" si="4">P23</f>
        <v>5525213</v>
      </c>
    </row>
    <row r="14" spans="5:19" x14ac:dyDescent="0.35">
      <c r="E14" s="1" t="s">
        <v>11</v>
      </c>
      <c r="F14" s="1" t="s">
        <v>22</v>
      </c>
      <c r="G14" s="3">
        <v>31083131</v>
      </c>
      <c r="H14" s="4">
        <v>44913</v>
      </c>
      <c r="I14" s="1">
        <f t="shared" si="0"/>
        <v>2022</v>
      </c>
      <c r="L14" s="1" t="s">
        <v>25</v>
      </c>
      <c r="M14" s="6">
        <f t="shared" si="2"/>
        <v>84155651</v>
      </c>
      <c r="N14" s="6">
        <f t="shared" si="1"/>
        <v>141460113</v>
      </c>
      <c r="O14" s="6">
        <f t="shared" si="1"/>
        <v>47973753</v>
      </c>
      <c r="R14" s="1">
        <f t="shared" si="3"/>
        <v>257029865</v>
      </c>
      <c r="S14" s="1">
        <f t="shared" si="4"/>
        <v>193272503</v>
      </c>
    </row>
    <row r="15" spans="5:19" x14ac:dyDescent="0.35">
      <c r="E15" s="1" t="s">
        <v>20</v>
      </c>
      <c r="F15" s="1" t="s">
        <v>26</v>
      </c>
      <c r="G15" s="3">
        <v>15249572</v>
      </c>
      <c r="H15" s="4">
        <v>44527</v>
      </c>
      <c r="I15" s="1">
        <f t="shared" si="0"/>
        <v>2021</v>
      </c>
      <c r="L15" s="7" t="s">
        <v>27</v>
      </c>
      <c r="R15" s="1">
        <f t="shared" si="3"/>
        <v>257029865</v>
      </c>
    </row>
    <row r="16" spans="5:19" x14ac:dyDescent="0.35">
      <c r="E16" s="1" t="s">
        <v>20</v>
      </c>
      <c r="F16" s="1" t="s">
        <v>21</v>
      </c>
      <c r="G16" s="3">
        <v>41261722</v>
      </c>
      <c r="H16" s="4">
        <v>44049</v>
      </c>
      <c r="I16" s="1">
        <f t="shared" si="0"/>
        <v>2020</v>
      </c>
      <c r="R16" s="1">
        <f t="shared" si="3"/>
        <v>257029865</v>
      </c>
    </row>
    <row r="17" spans="5:23" x14ac:dyDescent="0.35">
      <c r="E17" s="1" t="s">
        <v>20</v>
      </c>
      <c r="F17" s="1" t="s">
        <v>24</v>
      </c>
      <c r="G17" s="3">
        <v>20338768</v>
      </c>
      <c r="H17" s="4">
        <v>44131</v>
      </c>
      <c r="I17" s="1">
        <f t="shared" si="0"/>
        <v>2020</v>
      </c>
    </row>
    <row r="18" spans="5:23" x14ac:dyDescent="0.35">
      <c r="E18" s="1" t="s">
        <v>11</v>
      </c>
      <c r="F18" s="1" t="s">
        <v>12</v>
      </c>
      <c r="G18" s="3">
        <v>33605713</v>
      </c>
      <c r="H18" s="4">
        <v>44695</v>
      </c>
      <c r="I18" s="1">
        <f t="shared" si="0"/>
        <v>2022</v>
      </c>
      <c r="L18" t="s">
        <v>28</v>
      </c>
      <c r="M18" t="s">
        <v>29</v>
      </c>
      <c r="N18"/>
      <c r="O18"/>
      <c r="P18"/>
      <c r="Q18"/>
      <c r="R18"/>
      <c r="S18"/>
      <c r="T18"/>
      <c r="U18"/>
      <c r="V18"/>
      <c r="W18"/>
    </row>
    <row r="19" spans="5:23" x14ac:dyDescent="0.35">
      <c r="E19" s="1" t="s">
        <v>20</v>
      </c>
      <c r="F19" s="1" t="s">
        <v>26</v>
      </c>
      <c r="G19" s="3">
        <v>41008993</v>
      </c>
      <c r="H19" s="4">
        <v>44185</v>
      </c>
      <c r="I19" s="1">
        <f t="shared" si="0"/>
        <v>2020</v>
      </c>
      <c r="L19" t="s">
        <v>30</v>
      </c>
      <c r="M19" t="s">
        <v>26</v>
      </c>
      <c r="N19" t="s">
        <v>12</v>
      </c>
      <c r="O19" t="s">
        <v>15</v>
      </c>
      <c r="P19" t="s">
        <v>18</v>
      </c>
      <c r="Q19" t="s">
        <v>31</v>
      </c>
      <c r="R19" t="s">
        <v>22</v>
      </c>
      <c r="S19" t="s">
        <v>24</v>
      </c>
      <c r="T19" t="s">
        <v>21</v>
      </c>
      <c r="U19" t="s">
        <v>17</v>
      </c>
      <c r="V19" t="s">
        <v>32</v>
      </c>
      <c r="W19"/>
    </row>
    <row r="20" spans="5:23" x14ac:dyDescent="0.35">
      <c r="E20" s="1" t="s">
        <v>25</v>
      </c>
      <c r="F20" s="1" t="s">
        <v>24</v>
      </c>
      <c r="G20" s="3">
        <v>21784070</v>
      </c>
      <c r="H20" s="4">
        <v>43746</v>
      </c>
      <c r="I20" s="1">
        <f t="shared" si="0"/>
        <v>2019</v>
      </c>
      <c r="L20" s="8">
        <v>2019</v>
      </c>
      <c r="M20">
        <v>499254945</v>
      </c>
      <c r="N20">
        <v>725581652</v>
      </c>
      <c r="O20">
        <v>704992377</v>
      </c>
      <c r="P20">
        <v>653784859</v>
      </c>
      <c r="Q20">
        <v>702879184</v>
      </c>
      <c r="R20">
        <v>593097003</v>
      </c>
      <c r="S20">
        <v>526265321</v>
      </c>
      <c r="T20">
        <v>729116617</v>
      </c>
      <c r="U20">
        <v>577293798</v>
      </c>
      <c r="V20">
        <v>5712265756</v>
      </c>
      <c r="W20"/>
    </row>
    <row r="21" spans="5:23" x14ac:dyDescent="0.35">
      <c r="E21" s="1" t="s">
        <v>11</v>
      </c>
      <c r="F21" s="1" t="s">
        <v>18</v>
      </c>
      <c r="G21" s="3">
        <v>46096657</v>
      </c>
      <c r="H21" s="4">
        <v>44140</v>
      </c>
      <c r="I21" s="1">
        <f t="shared" si="0"/>
        <v>2020</v>
      </c>
      <c r="L21" s="9" t="s">
        <v>33</v>
      </c>
      <c r="M21">
        <v>7285392</v>
      </c>
      <c r="N21">
        <v>47590227</v>
      </c>
      <c r="O21"/>
      <c r="P21">
        <v>16261034</v>
      </c>
      <c r="Q21">
        <v>52771537</v>
      </c>
      <c r="R21"/>
      <c r="S21"/>
      <c r="T21">
        <v>12812312</v>
      </c>
      <c r="U21">
        <v>4677968</v>
      </c>
      <c r="V21">
        <v>141398470</v>
      </c>
      <c r="W21"/>
    </row>
    <row r="22" spans="5:23" x14ac:dyDescent="0.35">
      <c r="E22" s="1" t="s">
        <v>23</v>
      </c>
      <c r="F22" s="1" t="s">
        <v>17</v>
      </c>
      <c r="G22" s="3">
        <v>48708421</v>
      </c>
      <c r="H22" s="4">
        <v>43763</v>
      </c>
      <c r="I22" s="1">
        <f t="shared" si="0"/>
        <v>2019</v>
      </c>
      <c r="L22" s="9" t="s">
        <v>11</v>
      </c>
      <c r="M22">
        <v>217314000</v>
      </c>
      <c r="N22">
        <v>156629396</v>
      </c>
      <c r="O22">
        <v>250758063</v>
      </c>
      <c r="P22" s="10">
        <v>257029865</v>
      </c>
      <c r="Q22">
        <v>188392630</v>
      </c>
      <c r="R22">
        <v>152734680</v>
      </c>
      <c r="S22">
        <v>202295150</v>
      </c>
      <c r="T22">
        <v>230589780</v>
      </c>
      <c r="U22">
        <v>140009129</v>
      </c>
      <c r="V22">
        <v>1795752693</v>
      </c>
      <c r="W22"/>
    </row>
    <row r="23" spans="5:23" x14ac:dyDescent="0.35">
      <c r="E23" s="1" t="s">
        <v>25</v>
      </c>
      <c r="F23" s="1" t="s">
        <v>21</v>
      </c>
      <c r="G23" s="3">
        <v>1201308</v>
      </c>
      <c r="H23" s="4">
        <v>44486</v>
      </c>
      <c r="I23" s="1">
        <f t="shared" si="0"/>
        <v>2021</v>
      </c>
      <c r="L23" s="9" t="s">
        <v>34</v>
      </c>
      <c r="M23">
        <v>75309866</v>
      </c>
      <c r="N23">
        <v>103704995</v>
      </c>
      <c r="O23">
        <v>19706737</v>
      </c>
      <c r="P23">
        <v>5525213</v>
      </c>
      <c r="Q23">
        <v>100237147</v>
      </c>
      <c r="R23">
        <v>94329994</v>
      </c>
      <c r="S23">
        <v>34672347</v>
      </c>
      <c r="T23">
        <v>31017745</v>
      </c>
      <c r="U23"/>
      <c r="V23">
        <v>464504044</v>
      </c>
      <c r="W23"/>
    </row>
    <row r="24" spans="5:23" x14ac:dyDescent="0.35">
      <c r="E24" s="1" t="s">
        <v>20</v>
      </c>
      <c r="F24" s="1" t="s">
        <v>21</v>
      </c>
      <c r="G24" s="3">
        <v>18751120</v>
      </c>
      <c r="H24" s="4">
        <v>44184</v>
      </c>
      <c r="I24" s="1">
        <f t="shared" si="0"/>
        <v>2020</v>
      </c>
      <c r="L24" s="9" t="s">
        <v>20</v>
      </c>
      <c r="M24">
        <v>71699849</v>
      </c>
      <c r="N24">
        <v>170628543</v>
      </c>
      <c r="O24">
        <v>217960639</v>
      </c>
      <c r="P24">
        <v>193272503</v>
      </c>
      <c r="Q24">
        <v>225787329</v>
      </c>
      <c r="R24">
        <v>185626363</v>
      </c>
      <c r="S24">
        <v>181007901</v>
      </c>
      <c r="T24">
        <v>257506991</v>
      </c>
      <c r="U24">
        <v>157276875</v>
      </c>
      <c r="V24">
        <v>1660766993</v>
      </c>
      <c r="W24"/>
    </row>
    <row r="25" spans="5:23" x14ac:dyDescent="0.35">
      <c r="E25" s="1" t="s">
        <v>20</v>
      </c>
      <c r="F25" s="1" t="s">
        <v>17</v>
      </c>
      <c r="G25" s="3">
        <v>35900543</v>
      </c>
      <c r="H25" s="4">
        <v>43903</v>
      </c>
      <c r="I25" s="1">
        <f t="shared" si="0"/>
        <v>2020</v>
      </c>
      <c r="L25" s="9" t="s">
        <v>35</v>
      </c>
      <c r="M25">
        <v>46145570</v>
      </c>
      <c r="N25">
        <v>49077895</v>
      </c>
      <c r="O25">
        <v>66354202</v>
      </c>
      <c r="P25">
        <v>80350630</v>
      </c>
      <c r="Q25">
        <v>83847389</v>
      </c>
      <c r="R25">
        <v>93072958</v>
      </c>
      <c r="S25">
        <v>58168255</v>
      </c>
      <c r="T25">
        <v>14431988</v>
      </c>
      <c r="U25">
        <v>53439399</v>
      </c>
      <c r="V25">
        <v>544888286</v>
      </c>
      <c r="W25"/>
    </row>
    <row r="26" spans="5:23" x14ac:dyDescent="0.35">
      <c r="E26" s="1" t="s">
        <v>25</v>
      </c>
      <c r="F26" s="1" t="s">
        <v>24</v>
      </c>
      <c r="G26" s="3">
        <v>37313181</v>
      </c>
      <c r="H26" s="4">
        <v>44045</v>
      </c>
      <c r="I26" s="1">
        <f t="shared" si="0"/>
        <v>2020</v>
      </c>
      <c r="L26" s="9" t="s">
        <v>23</v>
      </c>
      <c r="M26">
        <v>25549696</v>
      </c>
      <c r="N26"/>
      <c r="O26"/>
      <c r="P26">
        <v>17189963</v>
      </c>
      <c r="Q26">
        <v>8521908</v>
      </c>
      <c r="R26">
        <v>19359255</v>
      </c>
      <c r="S26"/>
      <c r="T26">
        <v>73821481</v>
      </c>
      <c r="U26">
        <v>80430314</v>
      </c>
      <c r="V26">
        <v>224872617</v>
      </c>
      <c r="W26"/>
    </row>
    <row r="27" spans="5:23" x14ac:dyDescent="0.35">
      <c r="E27" s="1" t="s">
        <v>35</v>
      </c>
      <c r="F27" s="1" t="s">
        <v>22</v>
      </c>
      <c r="G27" s="3">
        <v>46977873</v>
      </c>
      <c r="H27" s="4">
        <v>43738</v>
      </c>
      <c r="I27" s="1">
        <f t="shared" si="0"/>
        <v>2019</v>
      </c>
      <c r="L27" s="9" t="s">
        <v>25</v>
      </c>
      <c r="M27">
        <v>55950572</v>
      </c>
      <c r="N27">
        <v>197950596</v>
      </c>
      <c r="O27">
        <v>150212736</v>
      </c>
      <c r="P27">
        <v>84155651</v>
      </c>
      <c r="Q27">
        <v>43321244</v>
      </c>
      <c r="R27">
        <v>47973753</v>
      </c>
      <c r="S27">
        <v>50121668</v>
      </c>
      <c r="T27">
        <v>108936320</v>
      </c>
      <c r="U27">
        <v>141460113</v>
      </c>
      <c r="V27">
        <v>880082653</v>
      </c>
      <c r="W27"/>
    </row>
    <row r="28" spans="5:23" x14ac:dyDescent="0.35">
      <c r="E28" s="1" t="s">
        <v>11</v>
      </c>
      <c r="F28" s="1" t="s">
        <v>22</v>
      </c>
      <c r="G28" s="3">
        <v>21488777</v>
      </c>
      <c r="H28" s="4">
        <v>43975</v>
      </c>
      <c r="I28" s="1">
        <f t="shared" si="0"/>
        <v>2020</v>
      </c>
      <c r="L28" s="8">
        <v>2020</v>
      </c>
      <c r="M28">
        <v>1341845573</v>
      </c>
      <c r="N28">
        <v>1579970313</v>
      </c>
      <c r="O28">
        <v>1317445935</v>
      </c>
      <c r="P28">
        <v>1781394994</v>
      </c>
      <c r="Q28">
        <v>1537338937</v>
      </c>
      <c r="R28">
        <v>1497014257</v>
      </c>
      <c r="S28">
        <v>1632595526</v>
      </c>
      <c r="T28">
        <v>1589134799</v>
      </c>
      <c r="U28">
        <v>1538647807</v>
      </c>
      <c r="V28">
        <v>13815388141</v>
      </c>
      <c r="W28"/>
    </row>
    <row r="29" spans="5:23" x14ac:dyDescent="0.35">
      <c r="E29" s="1" t="s">
        <v>11</v>
      </c>
      <c r="F29" s="1" t="s">
        <v>12</v>
      </c>
      <c r="G29" s="3">
        <v>27223939</v>
      </c>
      <c r="H29" s="4">
        <v>43831</v>
      </c>
      <c r="I29" s="1">
        <f t="shared" si="0"/>
        <v>2020</v>
      </c>
      <c r="L29" s="9" t="s">
        <v>33</v>
      </c>
      <c r="M29">
        <v>90340611</v>
      </c>
      <c r="N29"/>
      <c r="O29">
        <v>17913501</v>
      </c>
      <c r="P29">
        <v>82823750</v>
      </c>
      <c r="Q29">
        <v>157346514</v>
      </c>
      <c r="R29">
        <v>67216908</v>
      </c>
      <c r="S29">
        <v>70877009</v>
      </c>
      <c r="T29">
        <v>72531827</v>
      </c>
      <c r="U29"/>
      <c r="V29">
        <v>559050120</v>
      </c>
      <c r="W29"/>
    </row>
    <row r="30" spans="5:23" x14ac:dyDescent="0.35">
      <c r="E30" s="1" t="s">
        <v>20</v>
      </c>
      <c r="F30" s="1" t="s">
        <v>26</v>
      </c>
      <c r="G30" s="3">
        <v>40441450</v>
      </c>
      <c r="H30" s="4">
        <v>44771</v>
      </c>
      <c r="I30" s="1">
        <f t="shared" si="0"/>
        <v>2022</v>
      </c>
      <c r="L30" s="9" t="s">
        <v>11</v>
      </c>
      <c r="M30">
        <v>299870796</v>
      </c>
      <c r="N30">
        <v>565613690</v>
      </c>
      <c r="O30">
        <v>344530949</v>
      </c>
      <c r="P30">
        <v>380324528</v>
      </c>
      <c r="Q30">
        <v>487803323</v>
      </c>
      <c r="R30">
        <v>466462235</v>
      </c>
      <c r="S30">
        <v>390140938</v>
      </c>
      <c r="T30">
        <v>369692578</v>
      </c>
      <c r="U30">
        <v>351850590</v>
      </c>
      <c r="V30">
        <v>3656289627</v>
      </c>
      <c r="W30"/>
    </row>
    <row r="31" spans="5:23" x14ac:dyDescent="0.35">
      <c r="E31" s="1" t="s">
        <v>34</v>
      </c>
      <c r="F31" s="1" t="s">
        <v>18</v>
      </c>
      <c r="G31" s="3">
        <v>22334228</v>
      </c>
      <c r="H31" s="4">
        <v>44628</v>
      </c>
      <c r="I31" s="1">
        <f t="shared" si="0"/>
        <v>2022</v>
      </c>
      <c r="L31" s="9" t="s">
        <v>34</v>
      </c>
      <c r="M31">
        <v>142074576</v>
      </c>
      <c r="N31">
        <v>117643711</v>
      </c>
      <c r="O31">
        <v>82425469</v>
      </c>
      <c r="P31">
        <v>150454240</v>
      </c>
      <c r="Q31">
        <v>117086401</v>
      </c>
      <c r="R31">
        <v>162573863</v>
      </c>
      <c r="S31">
        <v>161403624</v>
      </c>
      <c r="T31">
        <v>187425196</v>
      </c>
      <c r="U31">
        <v>169818369</v>
      </c>
      <c r="V31">
        <v>1290905449</v>
      </c>
      <c r="W31"/>
    </row>
    <row r="32" spans="5:23" x14ac:dyDescent="0.35">
      <c r="E32" s="1" t="s">
        <v>35</v>
      </c>
      <c r="F32" s="1" t="s">
        <v>31</v>
      </c>
      <c r="G32" s="3">
        <v>33441248</v>
      </c>
      <c r="H32" s="4">
        <v>44546</v>
      </c>
      <c r="I32" s="1">
        <f t="shared" si="0"/>
        <v>2021</v>
      </c>
      <c r="L32" s="9" t="s">
        <v>20</v>
      </c>
      <c r="M32">
        <v>618531601</v>
      </c>
      <c r="N32">
        <v>526482162</v>
      </c>
      <c r="O32">
        <v>470719453</v>
      </c>
      <c r="P32">
        <v>765223826</v>
      </c>
      <c r="Q32">
        <v>434438338</v>
      </c>
      <c r="R32">
        <v>182529891</v>
      </c>
      <c r="S32">
        <v>544061600</v>
      </c>
      <c r="T32">
        <v>728563919</v>
      </c>
      <c r="U32">
        <v>456033345</v>
      </c>
      <c r="V32">
        <v>4726584135</v>
      </c>
      <c r="W32"/>
    </row>
    <row r="33" spans="5:23" x14ac:dyDescent="0.35">
      <c r="E33" s="1" t="s">
        <v>11</v>
      </c>
      <c r="F33" s="1" t="s">
        <v>21</v>
      </c>
      <c r="G33" s="3">
        <v>31117507</v>
      </c>
      <c r="H33" s="4">
        <v>43941</v>
      </c>
      <c r="I33" s="1">
        <f t="shared" si="0"/>
        <v>2020</v>
      </c>
      <c r="L33" s="9" t="s">
        <v>35</v>
      </c>
      <c r="M33">
        <v>52724827</v>
      </c>
      <c r="N33">
        <v>85991111</v>
      </c>
      <c r="O33">
        <v>87208294</v>
      </c>
      <c r="P33">
        <v>24581727</v>
      </c>
      <c r="Q33">
        <v>66574237</v>
      </c>
      <c r="R33">
        <v>172988283</v>
      </c>
      <c r="S33">
        <v>183116460</v>
      </c>
      <c r="T33"/>
      <c r="U33">
        <v>225825022</v>
      </c>
      <c r="V33">
        <v>899009961</v>
      </c>
      <c r="W33"/>
    </row>
    <row r="34" spans="5:23" x14ac:dyDescent="0.35">
      <c r="E34" s="1" t="s">
        <v>20</v>
      </c>
      <c r="F34" s="1" t="s">
        <v>21</v>
      </c>
      <c r="G34" s="3">
        <v>26102730</v>
      </c>
      <c r="H34" s="4">
        <v>43901</v>
      </c>
      <c r="I34" s="1">
        <f t="shared" si="0"/>
        <v>2020</v>
      </c>
      <c r="L34" s="9" t="s">
        <v>23</v>
      </c>
      <c r="M34">
        <v>33085462</v>
      </c>
      <c r="N34">
        <v>117406870</v>
      </c>
      <c r="O34">
        <v>60375716</v>
      </c>
      <c r="P34">
        <v>115592894</v>
      </c>
      <c r="Q34">
        <v>90373530</v>
      </c>
      <c r="R34">
        <v>57987950</v>
      </c>
      <c r="S34">
        <v>33588884</v>
      </c>
      <c r="T34">
        <v>53206212</v>
      </c>
      <c r="U34">
        <v>89740659</v>
      </c>
      <c r="V34">
        <v>651358177</v>
      </c>
      <c r="W34"/>
    </row>
    <row r="35" spans="5:23" x14ac:dyDescent="0.35">
      <c r="E35" s="1" t="s">
        <v>11</v>
      </c>
      <c r="F35" s="1" t="s">
        <v>12</v>
      </c>
      <c r="G35" s="3">
        <v>40179406</v>
      </c>
      <c r="H35" s="4">
        <v>44770</v>
      </c>
      <c r="I35" s="1">
        <f t="shared" si="0"/>
        <v>2022</v>
      </c>
      <c r="L35" s="9" t="s">
        <v>25</v>
      </c>
      <c r="M35">
        <v>105217700</v>
      </c>
      <c r="N35">
        <v>166832769</v>
      </c>
      <c r="O35">
        <v>254272553</v>
      </c>
      <c r="P35">
        <v>262394029</v>
      </c>
      <c r="Q35">
        <v>183716594</v>
      </c>
      <c r="R35">
        <v>387255127</v>
      </c>
      <c r="S35">
        <v>249407011</v>
      </c>
      <c r="T35">
        <v>177715067</v>
      </c>
      <c r="U35">
        <v>245379822</v>
      </c>
      <c r="V35">
        <v>2032190672</v>
      </c>
      <c r="W35"/>
    </row>
    <row r="36" spans="5:23" x14ac:dyDescent="0.35">
      <c r="E36" s="1" t="s">
        <v>11</v>
      </c>
      <c r="F36" s="1" t="s">
        <v>12</v>
      </c>
      <c r="G36" s="3">
        <v>4206893</v>
      </c>
      <c r="H36" s="4">
        <v>44158</v>
      </c>
      <c r="I36" s="1">
        <f t="shared" si="0"/>
        <v>2020</v>
      </c>
      <c r="L36" s="8">
        <v>2021</v>
      </c>
      <c r="M36">
        <v>1254663857</v>
      </c>
      <c r="N36">
        <v>1191681753</v>
      </c>
      <c r="O36">
        <v>1531253271</v>
      </c>
      <c r="P36">
        <v>1714542471</v>
      </c>
      <c r="Q36">
        <v>1537897880</v>
      </c>
      <c r="R36">
        <v>1368899735</v>
      </c>
      <c r="S36">
        <v>1615925935</v>
      </c>
      <c r="T36">
        <v>1569316695</v>
      </c>
      <c r="U36">
        <v>1326754152</v>
      </c>
      <c r="V36">
        <v>13110935749</v>
      </c>
      <c r="W36"/>
    </row>
    <row r="37" spans="5:23" x14ac:dyDescent="0.35">
      <c r="E37" s="1" t="s">
        <v>20</v>
      </c>
      <c r="F37" s="1" t="s">
        <v>26</v>
      </c>
      <c r="G37" s="3">
        <v>45063984</v>
      </c>
      <c r="H37" s="4">
        <v>44174</v>
      </c>
      <c r="I37" s="1">
        <f t="shared" si="0"/>
        <v>2020</v>
      </c>
      <c r="L37" s="9" t="s">
        <v>33</v>
      </c>
      <c r="M37">
        <v>29631730</v>
      </c>
      <c r="N37"/>
      <c r="O37">
        <v>66384429</v>
      </c>
      <c r="P37">
        <v>40770961</v>
      </c>
      <c r="Q37">
        <v>97508540</v>
      </c>
      <c r="R37">
        <v>80759818</v>
      </c>
      <c r="S37">
        <v>65543217</v>
      </c>
      <c r="T37">
        <v>153004548</v>
      </c>
      <c r="U37">
        <v>44470098</v>
      </c>
      <c r="V37">
        <v>578073341</v>
      </c>
      <c r="W37"/>
    </row>
    <row r="38" spans="5:23" x14ac:dyDescent="0.35">
      <c r="E38" s="1" t="s">
        <v>25</v>
      </c>
      <c r="F38" s="1" t="s">
        <v>26</v>
      </c>
      <c r="G38" s="3">
        <v>5651037</v>
      </c>
      <c r="H38" s="4">
        <v>43736</v>
      </c>
      <c r="I38" s="1">
        <f t="shared" si="0"/>
        <v>2019</v>
      </c>
      <c r="L38" s="9" t="s">
        <v>11</v>
      </c>
      <c r="M38">
        <v>477142823</v>
      </c>
      <c r="N38">
        <v>440296758</v>
      </c>
      <c r="O38">
        <v>537556401</v>
      </c>
      <c r="P38">
        <v>341805380</v>
      </c>
      <c r="Q38">
        <v>361507371</v>
      </c>
      <c r="R38">
        <v>414428361</v>
      </c>
      <c r="S38">
        <v>372653721</v>
      </c>
      <c r="T38">
        <v>485343226</v>
      </c>
      <c r="U38">
        <v>381921903</v>
      </c>
      <c r="V38">
        <v>3812655944</v>
      </c>
      <c r="W38"/>
    </row>
    <row r="39" spans="5:23" x14ac:dyDescent="0.35">
      <c r="E39" s="1" t="s">
        <v>33</v>
      </c>
      <c r="F39" s="1" t="s">
        <v>17</v>
      </c>
      <c r="G39" s="3">
        <v>7317058</v>
      </c>
      <c r="H39" s="4">
        <v>44563</v>
      </c>
      <c r="I39" s="1">
        <f t="shared" si="0"/>
        <v>2022</v>
      </c>
      <c r="L39" s="9" t="s">
        <v>34</v>
      </c>
      <c r="M39">
        <v>133563463</v>
      </c>
      <c r="N39">
        <v>83886274</v>
      </c>
      <c r="O39">
        <v>108352360</v>
      </c>
      <c r="P39">
        <v>170953689</v>
      </c>
      <c r="Q39">
        <v>112801341</v>
      </c>
      <c r="R39">
        <v>193625295</v>
      </c>
      <c r="S39">
        <v>119318010</v>
      </c>
      <c r="T39">
        <v>313703408</v>
      </c>
      <c r="U39">
        <v>148329441</v>
      </c>
      <c r="V39">
        <v>1384533281</v>
      </c>
      <c r="W39"/>
    </row>
    <row r="40" spans="5:23" x14ac:dyDescent="0.35">
      <c r="E40" s="1" t="s">
        <v>11</v>
      </c>
      <c r="F40" s="1" t="s">
        <v>31</v>
      </c>
      <c r="G40" s="3">
        <v>1527746</v>
      </c>
      <c r="H40" s="4">
        <v>44491</v>
      </c>
      <c r="I40" s="1">
        <f t="shared" si="0"/>
        <v>2021</v>
      </c>
      <c r="L40" s="9" t="s">
        <v>20</v>
      </c>
      <c r="M40">
        <v>459027791</v>
      </c>
      <c r="N40">
        <v>362510621</v>
      </c>
      <c r="O40">
        <v>444525362</v>
      </c>
      <c r="P40">
        <v>657887261</v>
      </c>
      <c r="Q40">
        <v>469774760</v>
      </c>
      <c r="R40">
        <v>329603712</v>
      </c>
      <c r="S40">
        <v>613012364</v>
      </c>
      <c r="T40">
        <v>326016096</v>
      </c>
      <c r="U40">
        <v>501273765</v>
      </c>
      <c r="V40">
        <v>4163631732</v>
      </c>
      <c r="W40"/>
    </row>
    <row r="41" spans="5:23" x14ac:dyDescent="0.35">
      <c r="E41" s="1" t="s">
        <v>35</v>
      </c>
      <c r="F41" s="1" t="s">
        <v>18</v>
      </c>
      <c r="G41" s="3">
        <v>47335380</v>
      </c>
      <c r="H41" s="4">
        <v>44647</v>
      </c>
      <c r="I41" s="1">
        <f t="shared" si="0"/>
        <v>2022</v>
      </c>
      <c r="L41" s="9" t="s">
        <v>35</v>
      </c>
      <c r="M41">
        <v>45048961</v>
      </c>
      <c r="N41">
        <v>80262623</v>
      </c>
      <c r="O41">
        <v>68870191</v>
      </c>
      <c r="P41">
        <v>109455627</v>
      </c>
      <c r="Q41">
        <v>126648507</v>
      </c>
      <c r="R41">
        <v>93552982</v>
      </c>
      <c r="S41">
        <v>136670068</v>
      </c>
      <c r="T41"/>
      <c r="U41">
        <v>101938217</v>
      </c>
      <c r="V41">
        <v>762447176</v>
      </c>
      <c r="W41"/>
    </row>
    <row r="42" spans="5:23" x14ac:dyDescent="0.35">
      <c r="E42" s="1" t="s">
        <v>11</v>
      </c>
      <c r="F42" s="1" t="s">
        <v>15</v>
      </c>
      <c r="G42" s="3">
        <v>40486383</v>
      </c>
      <c r="H42" s="4">
        <v>43936</v>
      </c>
      <c r="I42" s="1">
        <f t="shared" si="0"/>
        <v>2020</v>
      </c>
      <c r="L42" s="9" t="s">
        <v>23</v>
      </c>
      <c r="M42">
        <v>22198103</v>
      </c>
      <c r="N42">
        <v>101676362</v>
      </c>
      <c r="O42">
        <v>104197713</v>
      </c>
      <c r="P42">
        <v>125514573</v>
      </c>
      <c r="Q42">
        <v>37355514</v>
      </c>
      <c r="R42">
        <v>67202631</v>
      </c>
      <c r="S42">
        <v>115968735</v>
      </c>
      <c r="T42">
        <v>140296191</v>
      </c>
      <c r="U42"/>
      <c r="V42">
        <v>714409822</v>
      </c>
      <c r="W42"/>
    </row>
    <row r="43" spans="5:23" x14ac:dyDescent="0.35">
      <c r="E43" s="1" t="s">
        <v>20</v>
      </c>
      <c r="F43" s="1" t="s">
        <v>26</v>
      </c>
      <c r="G43" s="3">
        <v>6596951</v>
      </c>
      <c r="H43" s="4">
        <v>44593</v>
      </c>
      <c r="I43" s="1">
        <f t="shared" si="0"/>
        <v>2022</v>
      </c>
      <c r="L43" s="9" t="s">
        <v>25</v>
      </c>
      <c r="M43">
        <v>88050986</v>
      </c>
      <c r="N43">
        <v>123049115</v>
      </c>
      <c r="O43">
        <v>201366815</v>
      </c>
      <c r="P43">
        <v>268154980</v>
      </c>
      <c r="Q43">
        <v>332301847</v>
      </c>
      <c r="R43">
        <v>189726936</v>
      </c>
      <c r="S43">
        <v>192759820</v>
      </c>
      <c r="T43">
        <v>150953226</v>
      </c>
      <c r="U43">
        <v>148820728</v>
      </c>
      <c r="V43">
        <v>1695184453</v>
      </c>
      <c r="W43"/>
    </row>
    <row r="44" spans="5:23" x14ac:dyDescent="0.35">
      <c r="E44" s="1" t="s">
        <v>20</v>
      </c>
      <c r="F44" s="1" t="s">
        <v>17</v>
      </c>
      <c r="G44" s="3">
        <v>35184927</v>
      </c>
      <c r="H44" s="4">
        <v>44855</v>
      </c>
      <c r="I44" s="1">
        <f t="shared" si="0"/>
        <v>2022</v>
      </c>
      <c r="L44" s="8">
        <v>2022</v>
      </c>
      <c r="M44">
        <v>1376804345</v>
      </c>
      <c r="N44">
        <v>1570239939</v>
      </c>
      <c r="O44">
        <v>1420814805</v>
      </c>
      <c r="P44">
        <v>1944056299</v>
      </c>
      <c r="Q44">
        <v>1391303799</v>
      </c>
      <c r="R44">
        <v>1229299260</v>
      </c>
      <c r="S44">
        <v>1637887836</v>
      </c>
      <c r="T44">
        <v>1293398407</v>
      </c>
      <c r="U44">
        <v>1589510624</v>
      </c>
      <c r="V44">
        <v>13453315314</v>
      </c>
      <c r="W44"/>
    </row>
    <row r="45" spans="5:23" x14ac:dyDescent="0.35">
      <c r="E45" s="1" t="s">
        <v>34</v>
      </c>
      <c r="F45" s="1" t="s">
        <v>26</v>
      </c>
      <c r="G45" s="3">
        <v>42976858</v>
      </c>
      <c r="H45" s="4">
        <v>44422</v>
      </c>
      <c r="I45" s="1">
        <f t="shared" si="0"/>
        <v>2021</v>
      </c>
      <c r="L45" s="9" t="s">
        <v>33</v>
      </c>
      <c r="M45">
        <v>54323434</v>
      </c>
      <c r="N45">
        <v>71917850</v>
      </c>
      <c r="O45">
        <v>47222372</v>
      </c>
      <c r="P45">
        <v>54512312</v>
      </c>
      <c r="Q45">
        <v>66629271</v>
      </c>
      <c r="R45">
        <v>31895865</v>
      </c>
      <c r="S45">
        <v>26490953</v>
      </c>
      <c r="T45">
        <v>19345855</v>
      </c>
      <c r="U45">
        <v>42848171</v>
      </c>
      <c r="V45">
        <v>415186083</v>
      </c>
      <c r="W45"/>
    </row>
    <row r="46" spans="5:23" x14ac:dyDescent="0.35">
      <c r="E46" s="1" t="s">
        <v>20</v>
      </c>
      <c r="F46" s="1" t="s">
        <v>15</v>
      </c>
      <c r="G46" s="3">
        <v>7622625</v>
      </c>
      <c r="H46" s="4">
        <v>44227</v>
      </c>
      <c r="I46" s="1">
        <f t="shared" si="0"/>
        <v>2021</v>
      </c>
      <c r="L46" s="9" t="s">
        <v>11</v>
      </c>
      <c r="M46">
        <v>270202779</v>
      </c>
      <c r="N46">
        <v>497210908</v>
      </c>
      <c r="O46">
        <v>663505651</v>
      </c>
      <c r="P46">
        <v>565253682</v>
      </c>
      <c r="Q46">
        <v>587656079</v>
      </c>
      <c r="R46">
        <v>421425969</v>
      </c>
      <c r="S46">
        <v>557426217</v>
      </c>
      <c r="T46">
        <v>265218151</v>
      </c>
      <c r="U46">
        <v>585743175</v>
      </c>
      <c r="V46">
        <v>4413642611</v>
      </c>
      <c r="W46"/>
    </row>
    <row r="47" spans="5:23" x14ac:dyDescent="0.35">
      <c r="E47" s="1" t="s">
        <v>20</v>
      </c>
      <c r="F47" s="1" t="s">
        <v>15</v>
      </c>
      <c r="G47" s="3">
        <v>38183355</v>
      </c>
      <c r="H47" s="4">
        <v>44544</v>
      </c>
      <c r="I47" s="1">
        <f t="shared" si="0"/>
        <v>2021</v>
      </c>
      <c r="L47" s="9" t="s">
        <v>34</v>
      </c>
      <c r="M47">
        <v>115023470</v>
      </c>
      <c r="N47">
        <v>103853745</v>
      </c>
      <c r="O47">
        <v>90360928</v>
      </c>
      <c r="P47">
        <v>136008026</v>
      </c>
      <c r="Q47">
        <v>87188424</v>
      </c>
      <c r="R47">
        <v>224571447</v>
      </c>
      <c r="S47">
        <v>96286414</v>
      </c>
      <c r="T47">
        <v>181677240</v>
      </c>
      <c r="U47">
        <v>67254308</v>
      </c>
      <c r="V47">
        <v>1102224002</v>
      </c>
      <c r="W47"/>
    </row>
    <row r="48" spans="5:23" x14ac:dyDescent="0.35">
      <c r="E48" s="1" t="s">
        <v>11</v>
      </c>
      <c r="F48" s="1" t="s">
        <v>21</v>
      </c>
      <c r="G48" s="3">
        <v>33029485</v>
      </c>
      <c r="H48" s="4">
        <v>44931</v>
      </c>
      <c r="I48" s="1">
        <f t="shared" si="0"/>
        <v>2023</v>
      </c>
      <c r="L48" s="9" t="s">
        <v>20</v>
      </c>
      <c r="M48">
        <v>462964855</v>
      </c>
      <c r="N48">
        <v>500084549</v>
      </c>
      <c r="O48">
        <v>295188637</v>
      </c>
      <c r="P48">
        <v>623393085</v>
      </c>
      <c r="Q48">
        <v>331412617</v>
      </c>
      <c r="R48">
        <v>437150335</v>
      </c>
      <c r="S48">
        <v>545823231</v>
      </c>
      <c r="T48">
        <v>406119148</v>
      </c>
      <c r="U48">
        <v>505861697</v>
      </c>
      <c r="V48">
        <v>4107998154</v>
      </c>
      <c r="W48"/>
    </row>
    <row r="49" spans="5:23" x14ac:dyDescent="0.35">
      <c r="E49" s="1" t="s">
        <v>34</v>
      </c>
      <c r="F49" s="1" t="s">
        <v>24</v>
      </c>
      <c r="G49" s="3">
        <v>41282405</v>
      </c>
      <c r="H49" s="4">
        <v>43884</v>
      </c>
      <c r="I49" s="1">
        <f t="shared" si="0"/>
        <v>2020</v>
      </c>
      <c r="L49" s="9" t="s">
        <v>35</v>
      </c>
      <c r="M49">
        <v>147387319</v>
      </c>
      <c r="N49">
        <v>109783494</v>
      </c>
      <c r="O49">
        <v>37108695</v>
      </c>
      <c r="P49">
        <v>222269915</v>
      </c>
      <c r="Q49">
        <v>79506720</v>
      </c>
      <c r="R49"/>
      <c r="S49">
        <v>54354121</v>
      </c>
      <c r="T49">
        <v>290784609</v>
      </c>
      <c r="U49">
        <v>52322246</v>
      </c>
      <c r="V49">
        <v>993517119</v>
      </c>
      <c r="W49"/>
    </row>
    <row r="50" spans="5:23" x14ac:dyDescent="0.35">
      <c r="E50" s="1" t="s">
        <v>20</v>
      </c>
      <c r="F50" s="1" t="s">
        <v>24</v>
      </c>
      <c r="G50" s="3">
        <v>14609460</v>
      </c>
      <c r="H50" s="4">
        <v>44484</v>
      </c>
      <c r="I50" s="1">
        <f t="shared" si="0"/>
        <v>2021</v>
      </c>
      <c r="L50" s="9" t="s">
        <v>23</v>
      </c>
      <c r="M50">
        <v>69693569</v>
      </c>
      <c r="N50">
        <v>10196505</v>
      </c>
      <c r="O50">
        <v>59838288</v>
      </c>
      <c r="P50"/>
      <c r="Q50">
        <v>71073468</v>
      </c>
      <c r="R50">
        <v>4989568</v>
      </c>
      <c r="S50">
        <v>74862840</v>
      </c>
      <c r="T50">
        <v>9984386</v>
      </c>
      <c r="U50">
        <v>127645077</v>
      </c>
      <c r="V50">
        <v>428283701</v>
      </c>
      <c r="W50"/>
    </row>
    <row r="51" spans="5:23" x14ac:dyDescent="0.35">
      <c r="E51" s="1" t="s">
        <v>20</v>
      </c>
      <c r="F51" s="1" t="s">
        <v>22</v>
      </c>
      <c r="G51" s="3">
        <v>32680859</v>
      </c>
      <c r="H51" s="4">
        <v>44391</v>
      </c>
      <c r="I51" s="1">
        <f t="shared" si="0"/>
        <v>2021</v>
      </c>
      <c r="L51" s="9" t="s">
        <v>25</v>
      </c>
      <c r="M51">
        <v>257208919</v>
      </c>
      <c r="N51">
        <v>277192888</v>
      </c>
      <c r="O51">
        <v>227590234</v>
      </c>
      <c r="P51">
        <v>342619279</v>
      </c>
      <c r="Q51">
        <v>167837220</v>
      </c>
      <c r="R51">
        <v>109266076</v>
      </c>
      <c r="S51">
        <v>282644060</v>
      </c>
      <c r="T51">
        <v>120269018</v>
      </c>
      <c r="U51">
        <v>207835950</v>
      </c>
      <c r="V51">
        <v>1992463644</v>
      </c>
      <c r="W51"/>
    </row>
    <row r="52" spans="5:23" x14ac:dyDescent="0.35">
      <c r="E52" s="1" t="s">
        <v>25</v>
      </c>
      <c r="F52" s="1" t="s">
        <v>31</v>
      </c>
      <c r="G52" s="3">
        <v>32866542</v>
      </c>
      <c r="H52" s="4">
        <v>44627</v>
      </c>
      <c r="I52" s="1">
        <f t="shared" si="0"/>
        <v>2022</v>
      </c>
      <c r="L52" s="8">
        <v>2023</v>
      </c>
      <c r="M52">
        <v>437188554</v>
      </c>
      <c r="N52">
        <v>318314916</v>
      </c>
      <c r="O52">
        <v>229175291</v>
      </c>
      <c r="P52">
        <v>340873976</v>
      </c>
      <c r="Q52">
        <v>208584330</v>
      </c>
      <c r="R52">
        <v>365538411</v>
      </c>
      <c r="S52">
        <v>198990002</v>
      </c>
      <c r="T52">
        <v>193878669</v>
      </c>
      <c r="U52">
        <v>181632723</v>
      </c>
      <c r="V52">
        <v>2474176872</v>
      </c>
      <c r="W52"/>
    </row>
    <row r="53" spans="5:23" x14ac:dyDescent="0.35">
      <c r="E53" s="1" t="s">
        <v>11</v>
      </c>
      <c r="F53" s="1" t="s">
        <v>17</v>
      </c>
      <c r="G53" s="3">
        <v>22052190</v>
      </c>
      <c r="H53" s="4">
        <v>44209</v>
      </c>
      <c r="I53" s="1">
        <f t="shared" si="0"/>
        <v>2021</v>
      </c>
      <c r="L53" s="9" t="s">
        <v>33</v>
      </c>
      <c r="M53"/>
      <c r="N53">
        <v>39756345</v>
      </c>
      <c r="O53"/>
      <c r="P53"/>
      <c r="Q53">
        <v>40084565</v>
      </c>
      <c r="R53">
        <v>47111360</v>
      </c>
      <c r="S53"/>
      <c r="T53"/>
      <c r="U53">
        <v>26063215</v>
      </c>
      <c r="V53">
        <v>153015485</v>
      </c>
      <c r="W53"/>
    </row>
    <row r="54" spans="5:23" x14ac:dyDescent="0.35">
      <c r="E54" s="1" t="s">
        <v>20</v>
      </c>
      <c r="F54" s="1" t="s">
        <v>18</v>
      </c>
      <c r="G54" s="3">
        <v>46634336</v>
      </c>
      <c r="H54" s="4">
        <v>44181</v>
      </c>
      <c r="I54" s="1">
        <f t="shared" si="0"/>
        <v>2020</v>
      </c>
      <c r="L54" s="9" t="s">
        <v>11</v>
      </c>
      <c r="M54">
        <v>151717168</v>
      </c>
      <c r="N54">
        <v>34204798</v>
      </c>
      <c r="O54">
        <v>109260916</v>
      </c>
      <c r="P54">
        <v>96879071</v>
      </c>
      <c r="Q54">
        <v>66577775</v>
      </c>
      <c r="R54">
        <v>24728208</v>
      </c>
      <c r="S54">
        <v>64753596</v>
      </c>
      <c r="T54">
        <v>36301240</v>
      </c>
      <c r="U54">
        <v>114988085</v>
      </c>
      <c r="V54">
        <v>699410857</v>
      </c>
      <c r="W54"/>
    </row>
    <row r="55" spans="5:23" x14ac:dyDescent="0.35">
      <c r="E55" s="1" t="s">
        <v>25</v>
      </c>
      <c r="F55" s="1" t="s">
        <v>15</v>
      </c>
      <c r="G55" s="3">
        <v>13722125</v>
      </c>
      <c r="H55" s="4">
        <v>43797</v>
      </c>
      <c r="I55" s="1">
        <f t="shared" si="0"/>
        <v>2019</v>
      </c>
      <c r="L55" s="9" t="s">
        <v>34</v>
      </c>
      <c r="M55">
        <v>25207203</v>
      </c>
      <c r="N55">
        <v>36733211</v>
      </c>
      <c r="O55"/>
      <c r="P55">
        <v>101456434</v>
      </c>
      <c r="Q55">
        <v>24999426</v>
      </c>
      <c r="R55">
        <v>7849374</v>
      </c>
      <c r="S55"/>
      <c r="T55">
        <v>21132562</v>
      </c>
      <c r="U55">
        <v>9932861</v>
      </c>
      <c r="V55">
        <v>227311071</v>
      </c>
      <c r="W55"/>
    </row>
    <row r="56" spans="5:23" x14ac:dyDescent="0.35">
      <c r="E56" s="1" t="s">
        <v>34</v>
      </c>
      <c r="F56" s="1" t="s">
        <v>17</v>
      </c>
      <c r="G56" s="3">
        <v>15440321</v>
      </c>
      <c r="H56" s="4">
        <v>43913</v>
      </c>
      <c r="I56" s="1">
        <f t="shared" si="0"/>
        <v>2020</v>
      </c>
      <c r="L56" s="9" t="s">
        <v>20</v>
      </c>
      <c r="M56">
        <v>161963614</v>
      </c>
      <c r="N56">
        <v>95343548</v>
      </c>
      <c r="O56">
        <v>39457722</v>
      </c>
      <c r="P56">
        <v>79511608</v>
      </c>
      <c r="Q56">
        <v>45725718</v>
      </c>
      <c r="R56">
        <v>183640945</v>
      </c>
      <c r="S56">
        <v>76538543</v>
      </c>
      <c r="T56">
        <v>62521358</v>
      </c>
      <c r="U56">
        <v>8828249</v>
      </c>
      <c r="V56">
        <v>753531305</v>
      </c>
      <c r="W56"/>
    </row>
    <row r="57" spans="5:23" x14ac:dyDescent="0.35">
      <c r="E57" s="1" t="s">
        <v>11</v>
      </c>
      <c r="F57" s="1" t="s">
        <v>18</v>
      </c>
      <c r="G57" s="3">
        <v>39915592</v>
      </c>
      <c r="H57" s="4">
        <v>44881</v>
      </c>
      <c r="I57" s="1">
        <f t="shared" si="0"/>
        <v>2022</v>
      </c>
      <c r="L57" s="9" t="s">
        <v>35</v>
      </c>
      <c r="M57">
        <v>47276404</v>
      </c>
      <c r="N57">
        <v>52945543</v>
      </c>
      <c r="O57">
        <v>57145053</v>
      </c>
      <c r="P57">
        <v>16688704</v>
      </c>
      <c r="Q57">
        <v>6225189</v>
      </c>
      <c r="R57">
        <v>47688183</v>
      </c>
      <c r="S57"/>
      <c r="T57">
        <v>35916252</v>
      </c>
      <c r="U57"/>
      <c r="V57">
        <v>263885328</v>
      </c>
      <c r="W57"/>
    </row>
    <row r="58" spans="5:23" x14ac:dyDescent="0.35">
      <c r="E58" s="1" t="s">
        <v>25</v>
      </c>
      <c r="F58" s="1" t="s">
        <v>17</v>
      </c>
      <c r="G58" s="3">
        <v>29864399</v>
      </c>
      <c r="H58" s="4">
        <v>44723</v>
      </c>
      <c r="I58" s="1">
        <f t="shared" si="0"/>
        <v>2022</v>
      </c>
      <c r="L58" s="9" t="s">
        <v>23</v>
      </c>
      <c r="M58"/>
      <c r="N58"/>
      <c r="O58">
        <v>23311600</v>
      </c>
      <c r="P58"/>
      <c r="Q58">
        <v>10389549</v>
      </c>
      <c r="R58">
        <v>14173771</v>
      </c>
      <c r="S58">
        <v>20165156</v>
      </c>
      <c r="T58">
        <v>38007257</v>
      </c>
      <c r="U58"/>
      <c r="V58">
        <v>106047333</v>
      </c>
      <c r="W58"/>
    </row>
    <row r="59" spans="5:23" x14ac:dyDescent="0.35">
      <c r="E59" s="1" t="s">
        <v>34</v>
      </c>
      <c r="F59" s="1" t="s">
        <v>18</v>
      </c>
      <c r="G59" s="3">
        <v>5525213</v>
      </c>
      <c r="H59" s="4">
        <v>43748</v>
      </c>
      <c r="I59" s="1">
        <f t="shared" si="0"/>
        <v>2019</v>
      </c>
      <c r="L59" s="9" t="s">
        <v>25</v>
      </c>
      <c r="M59">
        <v>51024165</v>
      </c>
      <c r="N59">
        <v>59331471</v>
      </c>
      <c r="O59"/>
      <c r="P59">
        <v>46338159</v>
      </c>
      <c r="Q59">
        <v>14582108</v>
      </c>
      <c r="R59">
        <v>40346570</v>
      </c>
      <c r="S59">
        <v>37532707</v>
      </c>
      <c r="T59"/>
      <c r="U59">
        <v>21820313</v>
      </c>
      <c r="V59">
        <v>270975493</v>
      </c>
      <c r="W59"/>
    </row>
    <row r="60" spans="5:23" x14ac:dyDescent="0.35">
      <c r="E60" s="1" t="s">
        <v>25</v>
      </c>
      <c r="F60" s="1" t="s">
        <v>17</v>
      </c>
      <c r="G60" s="3">
        <v>30134186</v>
      </c>
      <c r="H60" s="4">
        <v>44459</v>
      </c>
      <c r="I60" s="1">
        <f t="shared" si="0"/>
        <v>2021</v>
      </c>
      <c r="L60" s="8" t="s">
        <v>32</v>
      </c>
      <c r="M60">
        <v>4909757274</v>
      </c>
      <c r="N60">
        <v>5385788573</v>
      </c>
      <c r="O60">
        <v>5203681679</v>
      </c>
      <c r="P60">
        <v>6434652599</v>
      </c>
      <c r="Q60">
        <v>5378004130</v>
      </c>
      <c r="R60">
        <v>5053848666</v>
      </c>
      <c r="S60">
        <v>5611664620</v>
      </c>
      <c r="T60">
        <v>5374845187</v>
      </c>
      <c r="U60">
        <v>5213839104</v>
      </c>
      <c r="V60">
        <v>48566081832</v>
      </c>
      <c r="W60"/>
    </row>
    <row r="61" spans="5:23" x14ac:dyDescent="0.35">
      <c r="E61" s="1" t="s">
        <v>11</v>
      </c>
      <c r="F61" s="1" t="s">
        <v>18</v>
      </c>
      <c r="G61" s="3">
        <v>27412728</v>
      </c>
      <c r="H61" s="4">
        <v>44754</v>
      </c>
      <c r="I61" s="1">
        <f t="shared" si="0"/>
        <v>2022</v>
      </c>
      <c r="L61"/>
      <c r="M61"/>
      <c r="N61"/>
      <c r="O61"/>
      <c r="P61"/>
      <c r="Q61"/>
      <c r="R61"/>
      <c r="S61"/>
      <c r="T61"/>
      <c r="U61"/>
    </row>
    <row r="62" spans="5:23" x14ac:dyDescent="0.35">
      <c r="E62" s="1" t="s">
        <v>20</v>
      </c>
      <c r="F62" s="1" t="s">
        <v>24</v>
      </c>
      <c r="G62" s="3">
        <v>28008871</v>
      </c>
      <c r="H62" s="4">
        <v>44180</v>
      </c>
      <c r="I62" s="1">
        <f t="shared" si="0"/>
        <v>2020</v>
      </c>
      <c r="L62"/>
      <c r="M62"/>
      <c r="N62"/>
      <c r="O62"/>
      <c r="P62"/>
      <c r="Q62"/>
      <c r="R62"/>
      <c r="S62"/>
      <c r="T62"/>
      <c r="U62"/>
    </row>
    <row r="63" spans="5:23" x14ac:dyDescent="0.35">
      <c r="E63" s="1" t="s">
        <v>25</v>
      </c>
      <c r="F63" s="1" t="s">
        <v>21</v>
      </c>
      <c r="G63" s="3">
        <v>20322066</v>
      </c>
      <c r="H63" s="4">
        <v>44536</v>
      </c>
      <c r="I63" s="1">
        <f t="shared" si="0"/>
        <v>2021</v>
      </c>
      <c r="L63"/>
      <c r="M63"/>
      <c r="N63"/>
      <c r="O63"/>
      <c r="P63"/>
      <c r="Q63"/>
      <c r="R63"/>
      <c r="S63"/>
      <c r="T63"/>
      <c r="U63"/>
    </row>
    <row r="64" spans="5:23" x14ac:dyDescent="0.35">
      <c r="E64" s="1" t="s">
        <v>23</v>
      </c>
      <c r="F64" s="1" t="s">
        <v>22</v>
      </c>
      <c r="G64" s="3">
        <v>20562917</v>
      </c>
      <c r="H64" s="4">
        <v>44310</v>
      </c>
      <c r="I64" s="1">
        <f t="shared" si="0"/>
        <v>2021</v>
      </c>
      <c r="L64"/>
      <c r="M64"/>
      <c r="N64"/>
      <c r="O64"/>
      <c r="P64"/>
      <c r="Q64"/>
      <c r="R64"/>
      <c r="S64"/>
      <c r="T64"/>
      <c r="U64"/>
    </row>
    <row r="65" spans="5:21" x14ac:dyDescent="0.35">
      <c r="E65" s="1" t="s">
        <v>34</v>
      </c>
      <c r="F65" s="1" t="s">
        <v>26</v>
      </c>
      <c r="G65" s="3">
        <v>1318245</v>
      </c>
      <c r="H65" s="4">
        <v>44219</v>
      </c>
      <c r="I65" s="1">
        <f t="shared" si="0"/>
        <v>2021</v>
      </c>
      <c r="L65"/>
      <c r="M65"/>
      <c r="N65"/>
      <c r="O65"/>
      <c r="P65"/>
      <c r="Q65"/>
      <c r="R65"/>
      <c r="S65"/>
      <c r="T65"/>
      <c r="U65"/>
    </row>
    <row r="66" spans="5:21" x14ac:dyDescent="0.35">
      <c r="E66" s="1" t="s">
        <v>11</v>
      </c>
      <c r="F66" s="1" t="s">
        <v>24</v>
      </c>
      <c r="G66" s="3">
        <v>44809521</v>
      </c>
      <c r="H66" s="4">
        <v>43709</v>
      </c>
      <c r="I66" s="1">
        <f t="shared" si="0"/>
        <v>2019</v>
      </c>
      <c r="L66"/>
      <c r="M66"/>
      <c r="N66"/>
      <c r="O66"/>
      <c r="P66"/>
      <c r="Q66"/>
      <c r="R66"/>
      <c r="S66"/>
      <c r="T66"/>
      <c r="U66"/>
    </row>
    <row r="67" spans="5:21" x14ac:dyDescent="0.35">
      <c r="E67" s="1" t="s">
        <v>11</v>
      </c>
      <c r="F67" s="1" t="s">
        <v>22</v>
      </c>
      <c r="G67" s="3">
        <v>31230213</v>
      </c>
      <c r="H67" s="4">
        <v>44230</v>
      </c>
      <c r="I67" s="1">
        <f t="shared" si="0"/>
        <v>2021</v>
      </c>
      <c r="L67"/>
      <c r="M67"/>
      <c r="N67"/>
      <c r="O67"/>
      <c r="P67"/>
      <c r="Q67"/>
      <c r="R67"/>
      <c r="S67"/>
      <c r="T67"/>
      <c r="U67"/>
    </row>
    <row r="68" spans="5:21" x14ac:dyDescent="0.35">
      <c r="E68" s="1" t="s">
        <v>20</v>
      </c>
      <c r="F68" s="1" t="s">
        <v>22</v>
      </c>
      <c r="G68" s="3">
        <v>6868614</v>
      </c>
      <c r="H68" s="4">
        <v>43721</v>
      </c>
      <c r="I68" s="1">
        <f t="shared" si="0"/>
        <v>2019</v>
      </c>
      <c r="L68"/>
      <c r="M68"/>
      <c r="N68"/>
      <c r="O68"/>
      <c r="P68"/>
      <c r="Q68"/>
      <c r="R68"/>
      <c r="S68"/>
      <c r="T68"/>
      <c r="U68"/>
    </row>
    <row r="69" spans="5:21" x14ac:dyDescent="0.35">
      <c r="E69" s="1" t="s">
        <v>20</v>
      </c>
      <c r="F69" s="1" t="s">
        <v>26</v>
      </c>
      <c r="G69" s="3">
        <v>8339329</v>
      </c>
      <c r="H69" s="4">
        <v>44650</v>
      </c>
      <c r="I69" s="1">
        <f t="shared" si="0"/>
        <v>2022</v>
      </c>
      <c r="L69"/>
      <c r="M69"/>
      <c r="N69"/>
      <c r="O69"/>
      <c r="P69"/>
      <c r="Q69"/>
      <c r="R69"/>
      <c r="S69"/>
      <c r="T69"/>
      <c r="U69"/>
    </row>
    <row r="70" spans="5:21" x14ac:dyDescent="0.35">
      <c r="E70" s="1" t="s">
        <v>34</v>
      </c>
      <c r="F70" s="1" t="s">
        <v>31</v>
      </c>
      <c r="G70" s="3">
        <v>25041815</v>
      </c>
      <c r="H70" s="4">
        <v>43710</v>
      </c>
      <c r="I70" s="1">
        <f t="shared" si="0"/>
        <v>2019</v>
      </c>
      <c r="L70"/>
      <c r="M70"/>
      <c r="N70"/>
      <c r="O70"/>
      <c r="P70"/>
      <c r="Q70"/>
      <c r="R70"/>
      <c r="S70"/>
      <c r="T70"/>
      <c r="U70"/>
    </row>
    <row r="71" spans="5:21" x14ac:dyDescent="0.35">
      <c r="E71" s="1" t="s">
        <v>20</v>
      </c>
      <c r="F71" s="1" t="s">
        <v>12</v>
      </c>
      <c r="G71" s="3">
        <v>8608409</v>
      </c>
      <c r="H71" s="4">
        <v>44722</v>
      </c>
      <c r="I71" s="1">
        <f t="shared" ref="I71:I134" si="5">YEAR(H71)</f>
        <v>2022</v>
      </c>
    </row>
    <row r="72" spans="5:21" x14ac:dyDescent="0.35">
      <c r="E72" s="1" t="s">
        <v>34</v>
      </c>
      <c r="F72" s="1" t="s">
        <v>31</v>
      </c>
      <c r="G72" s="3">
        <v>49699062</v>
      </c>
      <c r="H72" s="4">
        <v>43787</v>
      </c>
      <c r="I72" s="1">
        <f t="shared" si="5"/>
        <v>2019</v>
      </c>
    </row>
    <row r="73" spans="5:21" x14ac:dyDescent="0.35">
      <c r="E73" s="1" t="s">
        <v>11</v>
      </c>
      <c r="F73" s="1" t="s">
        <v>24</v>
      </c>
      <c r="G73" s="3">
        <v>13607087</v>
      </c>
      <c r="H73" s="4">
        <v>44311</v>
      </c>
      <c r="I73" s="1">
        <f t="shared" si="5"/>
        <v>2021</v>
      </c>
    </row>
    <row r="74" spans="5:21" x14ac:dyDescent="0.35">
      <c r="E74" s="1" t="s">
        <v>20</v>
      </c>
      <c r="F74" s="1" t="s">
        <v>26</v>
      </c>
      <c r="G74" s="3">
        <v>31824331</v>
      </c>
      <c r="H74" s="4">
        <v>44413</v>
      </c>
      <c r="I74" s="1">
        <f t="shared" si="5"/>
        <v>2021</v>
      </c>
    </row>
    <row r="75" spans="5:21" x14ac:dyDescent="0.35">
      <c r="E75" s="1" t="s">
        <v>11</v>
      </c>
      <c r="F75" s="1" t="s">
        <v>24</v>
      </c>
      <c r="G75" s="3">
        <v>3329150</v>
      </c>
      <c r="H75" s="4">
        <v>43951</v>
      </c>
      <c r="I75" s="1">
        <f t="shared" si="5"/>
        <v>2020</v>
      </c>
    </row>
    <row r="76" spans="5:21" x14ac:dyDescent="0.35">
      <c r="E76" s="1" t="s">
        <v>25</v>
      </c>
      <c r="F76" s="1" t="s">
        <v>18</v>
      </c>
      <c r="G76" s="3">
        <v>48232225</v>
      </c>
      <c r="H76" s="4">
        <v>44873</v>
      </c>
      <c r="I76" s="1">
        <f t="shared" si="5"/>
        <v>2022</v>
      </c>
    </row>
    <row r="77" spans="5:21" x14ac:dyDescent="0.35">
      <c r="E77" s="1" t="s">
        <v>34</v>
      </c>
      <c r="F77" s="1" t="s">
        <v>21</v>
      </c>
      <c r="G77" s="3">
        <v>42373086</v>
      </c>
      <c r="H77" s="4">
        <v>44107</v>
      </c>
      <c r="I77" s="1">
        <f t="shared" si="5"/>
        <v>2020</v>
      </c>
    </row>
    <row r="78" spans="5:21" x14ac:dyDescent="0.35">
      <c r="E78" s="1" t="s">
        <v>11</v>
      </c>
      <c r="F78" s="1" t="s">
        <v>18</v>
      </c>
      <c r="G78" s="3">
        <v>21402758</v>
      </c>
      <c r="H78" s="4">
        <v>44208</v>
      </c>
      <c r="I78" s="1">
        <f t="shared" si="5"/>
        <v>2021</v>
      </c>
    </row>
    <row r="79" spans="5:21" x14ac:dyDescent="0.35">
      <c r="E79" s="1" t="s">
        <v>20</v>
      </c>
      <c r="F79" s="1" t="s">
        <v>22</v>
      </c>
      <c r="G79" s="3">
        <v>31553924</v>
      </c>
      <c r="H79" s="4">
        <v>44873</v>
      </c>
      <c r="I79" s="1">
        <f t="shared" si="5"/>
        <v>2022</v>
      </c>
    </row>
    <row r="80" spans="5:21" x14ac:dyDescent="0.35">
      <c r="E80" s="1" t="s">
        <v>20</v>
      </c>
      <c r="F80" s="1" t="s">
        <v>22</v>
      </c>
      <c r="G80" s="3">
        <v>44988679</v>
      </c>
      <c r="H80" s="4">
        <v>44591</v>
      </c>
      <c r="I80" s="1">
        <f t="shared" si="5"/>
        <v>2022</v>
      </c>
    </row>
    <row r="81" spans="5:9" x14ac:dyDescent="0.35">
      <c r="E81" s="1" t="s">
        <v>34</v>
      </c>
      <c r="F81" s="1" t="s">
        <v>22</v>
      </c>
      <c r="G81" s="3">
        <v>19333712</v>
      </c>
      <c r="H81" s="4">
        <v>44868</v>
      </c>
      <c r="I81" s="1">
        <f t="shared" si="5"/>
        <v>2022</v>
      </c>
    </row>
    <row r="82" spans="5:9" x14ac:dyDescent="0.35">
      <c r="E82" s="1" t="s">
        <v>11</v>
      </c>
      <c r="F82" s="1" t="s">
        <v>24</v>
      </c>
      <c r="G82" s="3">
        <v>7140942</v>
      </c>
      <c r="H82" s="4">
        <v>44709</v>
      </c>
      <c r="I82" s="1">
        <f t="shared" si="5"/>
        <v>2022</v>
      </c>
    </row>
    <row r="83" spans="5:9" x14ac:dyDescent="0.35">
      <c r="E83" s="1" t="s">
        <v>20</v>
      </c>
      <c r="F83" s="1" t="s">
        <v>18</v>
      </c>
      <c r="G83" s="3">
        <v>10402165</v>
      </c>
      <c r="H83" s="4">
        <v>43914</v>
      </c>
      <c r="I83" s="1">
        <f t="shared" si="5"/>
        <v>2020</v>
      </c>
    </row>
    <row r="84" spans="5:9" x14ac:dyDescent="0.35">
      <c r="E84" s="1" t="s">
        <v>33</v>
      </c>
      <c r="F84" s="1" t="s">
        <v>17</v>
      </c>
      <c r="G84" s="3">
        <v>16719376</v>
      </c>
      <c r="H84" s="4">
        <v>44514</v>
      </c>
      <c r="I84" s="1">
        <f t="shared" si="5"/>
        <v>2021</v>
      </c>
    </row>
    <row r="85" spans="5:9" x14ac:dyDescent="0.35">
      <c r="E85" s="1" t="s">
        <v>25</v>
      </c>
      <c r="F85" s="1" t="s">
        <v>24</v>
      </c>
      <c r="G85" s="3">
        <v>24720162</v>
      </c>
      <c r="H85" s="4">
        <v>44073</v>
      </c>
      <c r="I85" s="1">
        <f t="shared" si="5"/>
        <v>2020</v>
      </c>
    </row>
    <row r="86" spans="5:9" x14ac:dyDescent="0.35">
      <c r="E86" s="1" t="s">
        <v>20</v>
      </c>
      <c r="F86" s="1" t="s">
        <v>26</v>
      </c>
      <c r="G86" s="3">
        <v>31610241</v>
      </c>
      <c r="H86" s="4">
        <v>44025</v>
      </c>
      <c r="I86" s="1">
        <f t="shared" si="5"/>
        <v>2020</v>
      </c>
    </row>
    <row r="87" spans="5:9" x14ac:dyDescent="0.35">
      <c r="E87" s="1" t="s">
        <v>11</v>
      </c>
      <c r="F87" s="1" t="s">
        <v>12</v>
      </c>
      <c r="G87" s="3">
        <v>20601426</v>
      </c>
      <c r="H87" s="4">
        <v>44681</v>
      </c>
      <c r="I87" s="1">
        <f t="shared" si="5"/>
        <v>2022</v>
      </c>
    </row>
    <row r="88" spans="5:9" x14ac:dyDescent="0.35">
      <c r="E88" s="1" t="s">
        <v>20</v>
      </c>
      <c r="F88" s="1" t="s">
        <v>17</v>
      </c>
      <c r="G88" s="3">
        <v>9291671</v>
      </c>
      <c r="H88" s="4">
        <v>44731</v>
      </c>
      <c r="I88" s="1">
        <f t="shared" si="5"/>
        <v>2022</v>
      </c>
    </row>
    <row r="89" spans="5:9" x14ac:dyDescent="0.35">
      <c r="E89" s="1" t="s">
        <v>34</v>
      </c>
      <c r="F89" s="1" t="s">
        <v>24</v>
      </c>
      <c r="G89" s="3">
        <v>26172637</v>
      </c>
      <c r="H89" s="4">
        <v>43831</v>
      </c>
      <c r="I89" s="1">
        <f t="shared" si="5"/>
        <v>2020</v>
      </c>
    </row>
    <row r="90" spans="5:9" x14ac:dyDescent="0.35">
      <c r="E90" s="1" t="s">
        <v>20</v>
      </c>
      <c r="F90" s="1" t="s">
        <v>31</v>
      </c>
      <c r="G90" s="3">
        <v>16330909</v>
      </c>
      <c r="H90" s="4">
        <v>44681</v>
      </c>
      <c r="I90" s="1">
        <f t="shared" si="5"/>
        <v>2022</v>
      </c>
    </row>
    <row r="91" spans="5:9" x14ac:dyDescent="0.35">
      <c r="E91" s="1" t="s">
        <v>20</v>
      </c>
      <c r="F91" s="1" t="s">
        <v>21</v>
      </c>
      <c r="G91" s="3">
        <v>17923324</v>
      </c>
      <c r="H91" s="4">
        <v>44264</v>
      </c>
      <c r="I91" s="1">
        <f t="shared" si="5"/>
        <v>2021</v>
      </c>
    </row>
    <row r="92" spans="5:9" x14ac:dyDescent="0.35">
      <c r="E92" s="1" t="s">
        <v>11</v>
      </c>
      <c r="F92" s="1" t="s">
        <v>15</v>
      </c>
      <c r="G92" s="3">
        <v>19470153</v>
      </c>
      <c r="H92" s="4">
        <v>44655</v>
      </c>
      <c r="I92" s="1">
        <f t="shared" si="5"/>
        <v>2022</v>
      </c>
    </row>
    <row r="93" spans="5:9" x14ac:dyDescent="0.35">
      <c r="E93" s="1" t="s">
        <v>20</v>
      </c>
      <c r="F93" s="1" t="s">
        <v>26</v>
      </c>
      <c r="G93" s="3">
        <v>43101902</v>
      </c>
      <c r="H93" s="4">
        <v>44951</v>
      </c>
      <c r="I93" s="1">
        <f t="shared" si="5"/>
        <v>2023</v>
      </c>
    </row>
    <row r="94" spans="5:9" x14ac:dyDescent="0.35">
      <c r="E94" s="1" t="s">
        <v>25</v>
      </c>
      <c r="F94" s="1" t="s">
        <v>22</v>
      </c>
      <c r="G94" s="3">
        <v>31517517</v>
      </c>
      <c r="H94" s="4">
        <v>44125</v>
      </c>
      <c r="I94" s="1">
        <f t="shared" si="5"/>
        <v>2020</v>
      </c>
    </row>
    <row r="95" spans="5:9" x14ac:dyDescent="0.35">
      <c r="E95" s="1" t="s">
        <v>11</v>
      </c>
      <c r="F95" s="1" t="s">
        <v>22</v>
      </c>
      <c r="G95" s="3">
        <v>18681686</v>
      </c>
      <c r="H95" s="4">
        <v>44069</v>
      </c>
      <c r="I95" s="1">
        <f t="shared" si="5"/>
        <v>2020</v>
      </c>
    </row>
    <row r="96" spans="5:9" x14ac:dyDescent="0.35">
      <c r="E96" s="1" t="s">
        <v>11</v>
      </c>
      <c r="F96" s="1" t="s">
        <v>24</v>
      </c>
      <c r="G96" s="3">
        <v>24872416</v>
      </c>
      <c r="H96" s="4">
        <v>43968</v>
      </c>
      <c r="I96" s="1">
        <f t="shared" si="5"/>
        <v>2020</v>
      </c>
    </row>
    <row r="97" spans="5:9" x14ac:dyDescent="0.35">
      <c r="E97" s="1" t="s">
        <v>11</v>
      </c>
      <c r="F97" s="1" t="s">
        <v>31</v>
      </c>
      <c r="G97" s="3">
        <v>37370693</v>
      </c>
      <c r="H97" s="4">
        <v>44003</v>
      </c>
      <c r="I97" s="1">
        <f t="shared" si="5"/>
        <v>2020</v>
      </c>
    </row>
    <row r="98" spans="5:9" x14ac:dyDescent="0.35">
      <c r="E98" s="1" t="s">
        <v>20</v>
      </c>
      <c r="F98" s="1" t="s">
        <v>17</v>
      </c>
      <c r="G98" s="3">
        <v>14523848</v>
      </c>
      <c r="H98" s="4">
        <v>43818</v>
      </c>
      <c r="I98" s="1">
        <f t="shared" si="5"/>
        <v>2019</v>
      </c>
    </row>
    <row r="99" spans="5:9" x14ac:dyDescent="0.35">
      <c r="E99" s="1" t="s">
        <v>20</v>
      </c>
      <c r="F99" s="1" t="s">
        <v>15</v>
      </c>
      <c r="G99" s="3">
        <v>48841485</v>
      </c>
      <c r="H99" s="4">
        <v>43879</v>
      </c>
      <c r="I99" s="1">
        <f t="shared" si="5"/>
        <v>2020</v>
      </c>
    </row>
    <row r="100" spans="5:9" x14ac:dyDescent="0.35">
      <c r="E100" s="1" t="s">
        <v>25</v>
      </c>
      <c r="F100" s="1" t="s">
        <v>24</v>
      </c>
      <c r="G100" s="3">
        <v>40670138</v>
      </c>
      <c r="H100" s="4">
        <v>44712</v>
      </c>
      <c r="I100" s="1">
        <f t="shared" si="5"/>
        <v>2022</v>
      </c>
    </row>
    <row r="101" spans="5:9" x14ac:dyDescent="0.35">
      <c r="E101" s="1" t="s">
        <v>11</v>
      </c>
      <c r="F101" s="1" t="s">
        <v>31</v>
      </c>
      <c r="G101" s="3">
        <v>23072577</v>
      </c>
      <c r="H101" s="4">
        <v>43840</v>
      </c>
      <c r="I101" s="1">
        <f t="shared" si="5"/>
        <v>2020</v>
      </c>
    </row>
    <row r="102" spans="5:9" x14ac:dyDescent="0.35">
      <c r="E102" s="1" t="s">
        <v>20</v>
      </c>
      <c r="F102" s="1" t="s">
        <v>18</v>
      </c>
      <c r="G102" s="3">
        <v>22626461</v>
      </c>
      <c r="H102" s="4">
        <v>44594</v>
      </c>
      <c r="I102" s="1">
        <f t="shared" si="5"/>
        <v>2022</v>
      </c>
    </row>
    <row r="103" spans="5:9" x14ac:dyDescent="0.35">
      <c r="E103" s="1" t="s">
        <v>25</v>
      </c>
      <c r="F103" s="1" t="s">
        <v>31</v>
      </c>
      <c r="G103" s="3">
        <v>1191745</v>
      </c>
      <c r="H103" s="4">
        <v>44297</v>
      </c>
      <c r="I103" s="1">
        <f t="shared" si="5"/>
        <v>2021</v>
      </c>
    </row>
    <row r="104" spans="5:9" x14ac:dyDescent="0.35">
      <c r="E104" s="1" t="s">
        <v>20</v>
      </c>
      <c r="F104" s="1" t="s">
        <v>26</v>
      </c>
      <c r="G104" s="3">
        <v>10977076</v>
      </c>
      <c r="H104" s="4">
        <v>44757</v>
      </c>
      <c r="I104" s="1">
        <f t="shared" si="5"/>
        <v>2022</v>
      </c>
    </row>
    <row r="105" spans="5:9" x14ac:dyDescent="0.35">
      <c r="E105" s="1" t="s">
        <v>34</v>
      </c>
      <c r="F105" s="1" t="s">
        <v>24</v>
      </c>
      <c r="G105" s="3">
        <v>29328604</v>
      </c>
      <c r="H105" s="4">
        <v>44205</v>
      </c>
      <c r="I105" s="1">
        <f t="shared" si="5"/>
        <v>2021</v>
      </c>
    </row>
    <row r="106" spans="5:9" x14ac:dyDescent="0.35">
      <c r="E106" s="1" t="s">
        <v>20</v>
      </c>
      <c r="F106" s="1" t="s">
        <v>21</v>
      </c>
      <c r="G106" s="3">
        <v>40937610</v>
      </c>
      <c r="H106" s="4">
        <v>44829</v>
      </c>
      <c r="I106" s="1">
        <f t="shared" si="5"/>
        <v>2022</v>
      </c>
    </row>
    <row r="107" spans="5:9" x14ac:dyDescent="0.35">
      <c r="E107" s="1" t="s">
        <v>33</v>
      </c>
      <c r="F107" s="1" t="s">
        <v>22</v>
      </c>
      <c r="G107" s="3">
        <v>6171705</v>
      </c>
      <c r="H107" s="4">
        <v>43969</v>
      </c>
      <c r="I107" s="1">
        <f t="shared" si="5"/>
        <v>2020</v>
      </c>
    </row>
    <row r="108" spans="5:9" x14ac:dyDescent="0.35">
      <c r="E108" s="1" t="s">
        <v>34</v>
      </c>
      <c r="F108" s="1" t="s">
        <v>21</v>
      </c>
      <c r="G108" s="3">
        <v>42379988</v>
      </c>
      <c r="H108" s="4">
        <v>44488</v>
      </c>
      <c r="I108" s="1">
        <f t="shared" si="5"/>
        <v>2021</v>
      </c>
    </row>
    <row r="109" spans="5:9" x14ac:dyDescent="0.35">
      <c r="E109" s="1" t="s">
        <v>35</v>
      </c>
      <c r="F109" s="1" t="s">
        <v>15</v>
      </c>
      <c r="G109" s="3">
        <v>36690335</v>
      </c>
      <c r="H109" s="4">
        <v>44940</v>
      </c>
      <c r="I109" s="1">
        <f t="shared" si="5"/>
        <v>2023</v>
      </c>
    </row>
    <row r="110" spans="5:9" x14ac:dyDescent="0.35">
      <c r="E110" s="1" t="s">
        <v>11</v>
      </c>
      <c r="F110" s="1" t="s">
        <v>15</v>
      </c>
      <c r="G110" s="3">
        <v>43137883</v>
      </c>
      <c r="H110" s="4">
        <v>43719</v>
      </c>
      <c r="I110" s="1">
        <f t="shared" si="5"/>
        <v>2019</v>
      </c>
    </row>
    <row r="111" spans="5:9" x14ac:dyDescent="0.35">
      <c r="E111" s="1" t="s">
        <v>20</v>
      </c>
      <c r="F111" s="1" t="s">
        <v>21</v>
      </c>
      <c r="G111" s="3">
        <v>19329980</v>
      </c>
      <c r="H111" s="4">
        <v>44563</v>
      </c>
      <c r="I111" s="1">
        <f t="shared" si="5"/>
        <v>2022</v>
      </c>
    </row>
    <row r="112" spans="5:9" x14ac:dyDescent="0.35">
      <c r="E112" s="1" t="s">
        <v>11</v>
      </c>
      <c r="F112" s="1" t="s">
        <v>22</v>
      </c>
      <c r="G112" s="3">
        <v>27283779</v>
      </c>
      <c r="H112" s="4">
        <v>43993</v>
      </c>
      <c r="I112" s="1">
        <f t="shared" si="5"/>
        <v>2020</v>
      </c>
    </row>
    <row r="113" spans="5:9" x14ac:dyDescent="0.35">
      <c r="E113" s="1" t="s">
        <v>20</v>
      </c>
      <c r="F113" s="1" t="s">
        <v>15</v>
      </c>
      <c r="G113" s="3">
        <v>24816315</v>
      </c>
      <c r="H113" s="4">
        <v>43741</v>
      </c>
      <c r="I113" s="1">
        <f t="shared" si="5"/>
        <v>2019</v>
      </c>
    </row>
    <row r="114" spans="5:9" x14ac:dyDescent="0.35">
      <c r="E114" s="1" t="s">
        <v>20</v>
      </c>
      <c r="F114" s="1" t="s">
        <v>17</v>
      </c>
      <c r="G114" s="3">
        <v>46106179</v>
      </c>
      <c r="H114" s="4">
        <v>43784</v>
      </c>
      <c r="I114" s="1">
        <f t="shared" si="5"/>
        <v>2019</v>
      </c>
    </row>
    <row r="115" spans="5:9" x14ac:dyDescent="0.35">
      <c r="E115" s="1" t="s">
        <v>11</v>
      </c>
      <c r="F115" s="1" t="s">
        <v>15</v>
      </c>
      <c r="G115" s="3">
        <v>35835384</v>
      </c>
      <c r="H115" s="4">
        <v>44861</v>
      </c>
      <c r="I115" s="1">
        <f t="shared" si="5"/>
        <v>2022</v>
      </c>
    </row>
    <row r="116" spans="5:9" x14ac:dyDescent="0.35">
      <c r="E116" s="1" t="s">
        <v>20</v>
      </c>
      <c r="F116" s="1" t="s">
        <v>17</v>
      </c>
      <c r="G116" s="3">
        <v>39692121</v>
      </c>
      <c r="H116" s="4">
        <v>44901</v>
      </c>
      <c r="I116" s="1">
        <f t="shared" si="5"/>
        <v>2022</v>
      </c>
    </row>
    <row r="117" spans="5:9" x14ac:dyDescent="0.35">
      <c r="E117" s="1" t="s">
        <v>11</v>
      </c>
      <c r="F117" s="1" t="s">
        <v>17</v>
      </c>
      <c r="G117" s="3">
        <v>16798550</v>
      </c>
      <c r="H117" s="4">
        <v>44568</v>
      </c>
      <c r="I117" s="1">
        <f t="shared" si="5"/>
        <v>2022</v>
      </c>
    </row>
    <row r="118" spans="5:9" x14ac:dyDescent="0.35">
      <c r="E118" s="1" t="s">
        <v>11</v>
      </c>
      <c r="F118" s="1" t="s">
        <v>15</v>
      </c>
      <c r="G118" s="3">
        <v>48455812</v>
      </c>
      <c r="H118" s="4">
        <v>44640</v>
      </c>
      <c r="I118" s="1">
        <f t="shared" si="5"/>
        <v>2022</v>
      </c>
    </row>
    <row r="119" spans="5:9" x14ac:dyDescent="0.35">
      <c r="E119" s="1" t="s">
        <v>20</v>
      </c>
      <c r="F119" s="1" t="s">
        <v>18</v>
      </c>
      <c r="G119" s="3">
        <v>45989504</v>
      </c>
      <c r="H119" s="4">
        <v>44699</v>
      </c>
      <c r="I119" s="1">
        <f t="shared" si="5"/>
        <v>2022</v>
      </c>
    </row>
    <row r="120" spans="5:9" x14ac:dyDescent="0.35">
      <c r="E120" s="1" t="s">
        <v>20</v>
      </c>
      <c r="F120" s="1" t="s">
        <v>17</v>
      </c>
      <c r="G120" s="3">
        <v>27425720</v>
      </c>
      <c r="H120" s="4">
        <v>43960</v>
      </c>
      <c r="I120" s="1">
        <f t="shared" si="5"/>
        <v>2020</v>
      </c>
    </row>
    <row r="121" spans="5:9" x14ac:dyDescent="0.35">
      <c r="E121" s="1" t="s">
        <v>20</v>
      </c>
      <c r="F121" s="1" t="s">
        <v>18</v>
      </c>
      <c r="G121" s="3">
        <v>41605187</v>
      </c>
      <c r="H121" s="4">
        <v>44038</v>
      </c>
      <c r="I121" s="1">
        <f t="shared" si="5"/>
        <v>2020</v>
      </c>
    </row>
    <row r="122" spans="5:9" x14ac:dyDescent="0.35">
      <c r="E122" s="1" t="s">
        <v>20</v>
      </c>
      <c r="F122" s="1" t="s">
        <v>22</v>
      </c>
      <c r="G122" s="3">
        <v>26583891</v>
      </c>
      <c r="H122" s="4">
        <v>44790</v>
      </c>
      <c r="I122" s="1">
        <f t="shared" si="5"/>
        <v>2022</v>
      </c>
    </row>
    <row r="123" spans="5:9" x14ac:dyDescent="0.35">
      <c r="E123" s="1" t="s">
        <v>25</v>
      </c>
      <c r="F123" s="1" t="s">
        <v>22</v>
      </c>
      <c r="G123" s="3">
        <v>17383415</v>
      </c>
      <c r="H123" s="4">
        <v>44680</v>
      </c>
      <c r="I123" s="1">
        <f t="shared" si="5"/>
        <v>2022</v>
      </c>
    </row>
    <row r="124" spans="5:9" x14ac:dyDescent="0.35">
      <c r="E124" s="1" t="s">
        <v>11</v>
      </c>
      <c r="F124" s="1" t="s">
        <v>15</v>
      </c>
      <c r="G124" s="3">
        <v>27990648</v>
      </c>
      <c r="H124" s="4">
        <v>44935</v>
      </c>
      <c r="I124" s="1">
        <f t="shared" si="5"/>
        <v>2023</v>
      </c>
    </row>
    <row r="125" spans="5:9" x14ac:dyDescent="0.35">
      <c r="E125" s="1" t="s">
        <v>20</v>
      </c>
      <c r="F125" s="1" t="s">
        <v>26</v>
      </c>
      <c r="G125" s="3">
        <v>30319028</v>
      </c>
      <c r="H125" s="4">
        <v>44314</v>
      </c>
      <c r="I125" s="1">
        <f t="shared" si="5"/>
        <v>2021</v>
      </c>
    </row>
    <row r="126" spans="5:9" x14ac:dyDescent="0.35">
      <c r="E126" s="1" t="s">
        <v>35</v>
      </c>
      <c r="F126" s="1" t="s">
        <v>12</v>
      </c>
      <c r="G126" s="3">
        <v>30046797</v>
      </c>
      <c r="H126" s="4">
        <v>44991</v>
      </c>
      <c r="I126" s="1">
        <f t="shared" si="5"/>
        <v>2023</v>
      </c>
    </row>
    <row r="127" spans="5:9" x14ac:dyDescent="0.35">
      <c r="E127" s="1" t="s">
        <v>34</v>
      </c>
      <c r="F127" s="1" t="s">
        <v>31</v>
      </c>
      <c r="G127" s="3">
        <v>26549988</v>
      </c>
      <c r="H127" s="4">
        <v>44280</v>
      </c>
      <c r="I127" s="1">
        <f t="shared" si="5"/>
        <v>2021</v>
      </c>
    </row>
    <row r="128" spans="5:9" x14ac:dyDescent="0.35">
      <c r="E128" s="1" t="s">
        <v>35</v>
      </c>
      <c r="F128" s="1" t="s">
        <v>26</v>
      </c>
      <c r="G128" s="3">
        <v>47276404</v>
      </c>
      <c r="H128" s="4">
        <v>44930</v>
      </c>
      <c r="I128" s="1">
        <f t="shared" si="5"/>
        <v>2023</v>
      </c>
    </row>
    <row r="129" spans="5:9" x14ac:dyDescent="0.35">
      <c r="E129" s="1" t="s">
        <v>25</v>
      </c>
      <c r="F129" s="1" t="s">
        <v>15</v>
      </c>
      <c r="G129" s="3">
        <v>5050013</v>
      </c>
      <c r="H129" s="4">
        <v>44323</v>
      </c>
      <c r="I129" s="1">
        <f t="shared" si="5"/>
        <v>2021</v>
      </c>
    </row>
    <row r="130" spans="5:9" x14ac:dyDescent="0.35">
      <c r="E130" s="1" t="s">
        <v>34</v>
      </c>
      <c r="F130" s="1" t="s">
        <v>17</v>
      </c>
      <c r="G130" s="3">
        <v>19966404</v>
      </c>
      <c r="H130" s="4">
        <v>44182</v>
      </c>
      <c r="I130" s="1">
        <f t="shared" si="5"/>
        <v>2020</v>
      </c>
    </row>
    <row r="131" spans="5:9" x14ac:dyDescent="0.35">
      <c r="E131" s="1" t="s">
        <v>20</v>
      </c>
      <c r="F131" s="1" t="s">
        <v>31</v>
      </c>
      <c r="G131" s="3">
        <v>26402951</v>
      </c>
      <c r="H131" s="4">
        <v>44154</v>
      </c>
      <c r="I131" s="1">
        <f t="shared" si="5"/>
        <v>2020</v>
      </c>
    </row>
    <row r="132" spans="5:9" x14ac:dyDescent="0.35">
      <c r="E132" s="1" t="s">
        <v>11</v>
      </c>
      <c r="F132" s="1" t="s">
        <v>21</v>
      </c>
      <c r="G132" s="3">
        <v>49200450</v>
      </c>
      <c r="H132" s="4">
        <v>44268</v>
      </c>
      <c r="I132" s="1">
        <f t="shared" si="5"/>
        <v>2021</v>
      </c>
    </row>
    <row r="133" spans="5:9" x14ac:dyDescent="0.35">
      <c r="E133" s="1" t="s">
        <v>33</v>
      </c>
      <c r="F133" s="1" t="s">
        <v>12</v>
      </c>
      <c r="G133" s="3">
        <v>46657370</v>
      </c>
      <c r="H133" s="4">
        <v>44842</v>
      </c>
      <c r="I133" s="1">
        <f t="shared" si="5"/>
        <v>2022</v>
      </c>
    </row>
    <row r="134" spans="5:9" x14ac:dyDescent="0.35">
      <c r="E134" s="1" t="s">
        <v>11</v>
      </c>
      <c r="F134" s="1" t="s">
        <v>15</v>
      </c>
      <c r="G134" s="3">
        <v>14599488</v>
      </c>
      <c r="H134" s="4">
        <v>44286</v>
      </c>
      <c r="I134" s="1">
        <f t="shared" si="5"/>
        <v>2021</v>
      </c>
    </row>
    <row r="135" spans="5:9" x14ac:dyDescent="0.35">
      <c r="E135" s="1" t="s">
        <v>34</v>
      </c>
      <c r="F135" s="1" t="s">
        <v>18</v>
      </c>
      <c r="G135" s="3">
        <v>10098914</v>
      </c>
      <c r="H135" s="4">
        <v>44816</v>
      </c>
      <c r="I135" s="1">
        <f t="shared" ref="I135:I198" si="6">YEAR(H135)</f>
        <v>2022</v>
      </c>
    </row>
    <row r="136" spans="5:9" x14ac:dyDescent="0.35">
      <c r="E136" s="1" t="s">
        <v>25</v>
      </c>
      <c r="F136" s="1" t="s">
        <v>18</v>
      </c>
      <c r="G136" s="3">
        <v>38113532</v>
      </c>
      <c r="H136" s="4">
        <v>43826</v>
      </c>
      <c r="I136" s="1">
        <f t="shared" si="6"/>
        <v>2019</v>
      </c>
    </row>
    <row r="137" spans="5:9" x14ac:dyDescent="0.35">
      <c r="E137" s="1" t="s">
        <v>35</v>
      </c>
      <c r="F137" s="1" t="s">
        <v>26</v>
      </c>
      <c r="G137" s="3">
        <v>27383910</v>
      </c>
      <c r="H137" s="4">
        <v>44772</v>
      </c>
      <c r="I137" s="1">
        <f t="shared" si="6"/>
        <v>2022</v>
      </c>
    </row>
    <row r="138" spans="5:9" x14ac:dyDescent="0.35">
      <c r="E138" s="1" t="s">
        <v>11</v>
      </c>
      <c r="F138" s="1" t="s">
        <v>12</v>
      </c>
      <c r="G138" s="3">
        <v>34525753</v>
      </c>
      <c r="H138" s="4">
        <v>44001</v>
      </c>
      <c r="I138" s="1">
        <f t="shared" si="6"/>
        <v>2020</v>
      </c>
    </row>
    <row r="139" spans="5:9" x14ac:dyDescent="0.35">
      <c r="E139" s="1" t="s">
        <v>20</v>
      </c>
      <c r="F139" s="1" t="s">
        <v>17</v>
      </c>
      <c r="G139" s="3">
        <v>10121673</v>
      </c>
      <c r="H139" s="4">
        <v>44442</v>
      </c>
      <c r="I139" s="1">
        <f t="shared" si="6"/>
        <v>2021</v>
      </c>
    </row>
    <row r="140" spans="5:9" x14ac:dyDescent="0.35">
      <c r="E140" s="1" t="s">
        <v>34</v>
      </c>
      <c r="F140" s="1" t="s">
        <v>21</v>
      </c>
      <c r="G140" s="3">
        <v>20902024</v>
      </c>
      <c r="H140" s="4">
        <v>44163</v>
      </c>
      <c r="I140" s="1">
        <f t="shared" si="6"/>
        <v>2020</v>
      </c>
    </row>
    <row r="141" spans="5:9" x14ac:dyDescent="0.35">
      <c r="E141" s="1" t="s">
        <v>25</v>
      </c>
      <c r="F141" s="1" t="s">
        <v>31</v>
      </c>
      <c r="G141" s="3">
        <v>48640835</v>
      </c>
      <c r="H141" s="4">
        <v>44176</v>
      </c>
      <c r="I141" s="1">
        <f t="shared" si="6"/>
        <v>2020</v>
      </c>
    </row>
    <row r="142" spans="5:9" x14ac:dyDescent="0.35">
      <c r="E142" s="1" t="s">
        <v>20</v>
      </c>
      <c r="F142" s="1" t="s">
        <v>26</v>
      </c>
      <c r="G142" s="3">
        <v>7625783</v>
      </c>
      <c r="H142" s="4">
        <v>44440</v>
      </c>
      <c r="I142" s="1">
        <f t="shared" si="6"/>
        <v>2021</v>
      </c>
    </row>
    <row r="143" spans="5:9" x14ac:dyDescent="0.35">
      <c r="E143" s="1" t="s">
        <v>11</v>
      </c>
      <c r="F143" s="1" t="s">
        <v>24</v>
      </c>
      <c r="G143" s="3">
        <v>6925753</v>
      </c>
      <c r="H143" s="4">
        <v>44902</v>
      </c>
      <c r="I143" s="1">
        <f t="shared" si="6"/>
        <v>2022</v>
      </c>
    </row>
    <row r="144" spans="5:9" x14ac:dyDescent="0.35">
      <c r="E144" s="1" t="s">
        <v>11</v>
      </c>
      <c r="F144" s="1" t="s">
        <v>17</v>
      </c>
      <c r="G144" s="3">
        <v>18156610</v>
      </c>
      <c r="H144" s="4">
        <v>44820</v>
      </c>
      <c r="I144" s="1">
        <f t="shared" si="6"/>
        <v>2022</v>
      </c>
    </row>
    <row r="145" spans="5:9" x14ac:dyDescent="0.35">
      <c r="E145" s="1" t="s">
        <v>11</v>
      </c>
      <c r="F145" s="1" t="s">
        <v>15</v>
      </c>
      <c r="G145" s="3">
        <v>25919233</v>
      </c>
      <c r="H145" s="4">
        <v>44822</v>
      </c>
      <c r="I145" s="1">
        <f t="shared" si="6"/>
        <v>2022</v>
      </c>
    </row>
    <row r="146" spans="5:9" x14ac:dyDescent="0.35">
      <c r="E146" s="1" t="s">
        <v>34</v>
      </c>
      <c r="F146" s="1" t="s">
        <v>18</v>
      </c>
      <c r="G146" s="3">
        <v>48892202</v>
      </c>
      <c r="H146" s="4">
        <v>44934</v>
      </c>
      <c r="I146" s="1">
        <f t="shared" si="6"/>
        <v>2023</v>
      </c>
    </row>
    <row r="147" spans="5:9" x14ac:dyDescent="0.35">
      <c r="E147" s="1" t="s">
        <v>11</v>
      </c>
      <c r="F147" s="1" t="s">
        <v>31</v>
      </c>
      <c r="G147" s="3">
        <v>39455248</v>
      </c>
      <c r="H147" s="4">
        <v>44909</v>
      </c>
      <c r="I147" s="1">
        <f t="shared" si="6"/>
        <v>2022</v>
      </c>
    </row>
    <row r="148" spans="5:9" x14ac:dyDescent="0.35">
      <c r="E148" s="1" t="s">
        <v>11</v>
      </c>
      <c r="F148" s="1" t="s">
        <v>24</v>
      </c>
      <c r="G148" s="3">
        <v>33426879</v>
      </c>
      <c r="H148" s="4">
        <v>44881</v>
      </c>
      <c r="I148" s="1">
        <f t="shared" si="6"/>
        <v>2022</v>
      </c>
    </row>
    <row r="149" spans="5:9" x14ac:dyDescent="0.35">
      <c r="E149" s="1" t="s">
        <v>33</v>
      </c>
      <c r="F149" s="1" t="s">
        <v>31</v>
      </c>
      <c r="G149" s="3">
        <v>48697848</v>
      </c>
      <c r="H149" s="4">
        <v>44419</v>
      </c>
      <c r="I149" s="1">
        <f t="shared" si="6"/>
        <v>2021</v>
      </c>
    </row>
    <row r="150" spans="5:9" x14ac:dyDescent="0.35">
      <c r="E150" s="1" t="s">
        <v>25</v>
      </c>
      <c r="F150" s="1" t="s">
        <v>17</v>
      </c>
      <c r="G150" s="3">
        <v>2121415</v>
      </c>
      <c r="H150" s="4">
        <v>44861</v>
      </c>
      <c r="I150" s="1">
        <f t="shared" si="6"/>
        <v>2022</v>
      </c>
    </row>
    <row r="151" spans="5:9" x14ac:dyDescent="0.35">
      <c r="E151" s="1" t="s">
        <v>35</v>
      </c>
      <c r="F151" s="1" t="s">
        <v>31</v>
      </c>
      <c r="G151" s="3">
        <v>30067540</v>
      </c>
      <c r="H151" s="4">
        <v>44215</v>
      </c>
      <c r="I151" s="1">
        <f t="shared" si="6"/>
        <v>2021</v>
      </c>
    </row>
    <row r="152" spans="5:9" x14ac:dyDescent="0.35">
      <c r="E152" s="1" t="s">
        <v>11</v>
      </c>
      <c r="F152" s="1" t="s">
        <v>31</v>
      </c>
      <c r="G152" s="3">
        <v>3010557</v>
      </c>
      <c r="H152" s="4">
        <v>43974</v>
      </c>
      <c r="I152" s="1">
        <f t="shared" si="6"/>
        <v>2020</v>
      </c>
    </row>
    <row r="153" spans="5:9" x14ac:dyDescent="0.35">
      <c r="E153" s="1" t="s">
        <v>25</v>
      </c>
      <c r="F153" s="1" t="s">
        <v>26</v>
      </c>
      <c r="G153" s="3">
        <v>39337904</v>
      </c>
      <c r="H153" s="4">
        <v>44618</v>
      </c>
      <c r="I153" s="1">
        <f t="shared" si="6"/>
        <v>2022</v>
      </c>
    </row>
    <row r="154" spans="5:9" x14ac:dyDescent="0.35">
      <c r="E154" s="1" t="s">
        <v>25</v>
      </c>
      <c r="F154" s="1" t="s">
        <v>24</v>
      </c>
      <c r="G154" s="3">
        <v>1105591</v>
      </c>
      <c r="H154" s="4">
        <v>44499</v>
      </c>
      <c r="I154" s="1">
        <f t="shared" si="6"/>
        <v>2021</v>
      </c>
    </row>
    <row r="155" spans="5:9" x14ac:dyDescent="0.35">
      <c r="E155" s="1" t="s">
        <v>23</v>
      </c>
      <c r="F155" s="1" t="s">
        <v>12</v>
      </c>
      <c r="G155" s="3">
        <v>5898119</v>
      </c>
      <c r="H155" s="4">
        <v>43971</v>
      </c>
      <c r="I155" s="1">
        <f t="shared" si="6"/>
        <v>2020</v>
      </c>
    </row>
    <row r="156" spans="5:9" x14ac:dyDescent="0.35">
      <c r="E156" s="1" t="s">
        <v>34</v>
      </c>
      <c r="F156" s="1" t="s">
        <v>26</v>
      </c>
      <c r="G156" s="3">
        <v>49464476</v>
      </c>
      <c r="H156" s="4">
        <v>44329</v>
      </c>
      <c r="I156" s="1">
        <f t="shared" si="6"/>
        <v>2021</v>
      </c>
    </row>
    <row r="157" spans="5:9" x14ac:dyDescent="0.35">
      <c r="E157" s="1" t="s">
        <v>20</v>
      </c>
      <c r="F157" s="1" t="s">
        <v>26</v>
      </c>
      <c r="G157" s="3">
        <v>47255569</v>
      </c>
      <c r="H157" s="4">
        <v>44934</v>
      </c>
      <c r="I157" s="1">
        <f t="shared" si="6"/>
        <v>2023</v>
      </c>
    </row>
    <row r="158" spans="5:9" x14ac:dyDescent="0.35">
      <c r="E158" s="1" t="s">
        <v>35</v>
      </c>
      <c r="F158" s="1" t="s">
        <v>21</v>
      </c>
      <c r="G158" s="3">
        <v>17143737</v>
      </c>
      <c r="H158" s="4">
        <v>44715</v>
      </c>
      <c r="I158" s="1">
        <f t="shared" si="6"/>
        <v>2022</v>
      </c>
    </row>
    <row r="159" spans="5:9" x14ac:dyDescent="0.35">
      <c r="E159" s="1" t="s">
        <v>25</v>
      </c>
      <c r="F159" s="1" t="s">
        <v>15</v>
      </c>
      <c r="G159" s="3">
        <v>28134848</v>
      </c>
      <c r="H159" s="4">
        <v>44655</v>
      </c>
      <c r="I159" s="1">
        <f t="shared" si="6"/>
        <v>2022</v>
      </c>
    </row>
    <row r="160" spans="5:9" x14ac:dyDescent="0.35">
      <c r="E160" s="1" t="s">
        <v>11</v>
      </c>
      <c r="F160" s="1" t="s">
        <v>15</v>
      </c>
      <c r="G160" s="3">
        <v>1507215</v>
      </c>
      <c r="H160" s="4">
        <v>43769</v>
      </c>
      <c r="I160" s="1">
        <f t="shared" si="6"/>
        <v>2019</v>
      </c>
    </row>
    <row r="161" spans="5:9" x14ac:dyDescent="0.35">
      <c r="E161" s="1" t="s">
        <v>11</v>
      </c>
      <c r="F161" s="1" t="s">
        <v>31</v>
      </c>
      <c r="G161" s="3">
        <v>12081309</v>
      </c>
      <c r="H161" s="4">
        <v>43720</v>
      </c>
      <c r="I161" s="1">
        <f t="shared" si="6"/>
        <v>2019</v>
      </c>
    </row>
    <row r="162" spans="5:9" x14ac:dyDescent="0.35">
      <c r="E162" s="1" t="s">
        <v>25</v>
      </c>
      <c r="F162" s="1" t="s">
        <v>22</v>
      </c>
      <c r="G162" s="3">
        <v>8402813</v>
      </c>
      <c r="H162" s="4">
        <v>44114</v>
      </c>
      <c r="I162" s="1">
        <f t="shared" si="6"/>
        <v>2020</v>
      </c>
    </row>
    <row r="163" spans="5:9" x14ac:dyDescent="0.35">
      <c r="E163" s="1" t="s">
        <v>11</v>
      </c>
      <c r="F163" s="1" t="s">
        <v>17</v>
      </c>
      <c r="G163" s="3">
        <v>30987156</v>
      </c>
      <c r="H163" s="4">
        <v>44851</v>
      </c>
      <c r="I163" s="1">
        <f t="shared" si="6"/>
        <v>2022</v>
      </c>
    </row>
    <row r="164" spans="5:9" x14ac:dyDescent="0.35">
      <c r="E164" s="1" t="s">
        <v>25</v>
      </c>
      <c r="F164" s="1" t="s">
        <v>26</v>
      </c>
      <c r="G164" s="3">
        <v>7621378</v>
      </c>
      <c r="H164" s="4">
        <v>44281</v>
      </c>
      <c r="I164" s="1">
        <f t="shared" si="6"/>
        <v>2021</v>
      </c>
    </row>
    <row r="165" spans="5:9" x14ac:dyDescent="0.35">
      <c r="E165" s="1" t="s">
        <v>34</v>
      </c>
      <c r="F165" s="1" t="s">
        <v>18</v>
      </c>
      <c r="G165" s="3">
        <v>44838118</v>
      </c>
      <c r="H165" s="4">
        <v>44236</v>
      </c>
      <c r="I165" s="1">
        <f t="shared" si="6"/>
        <v>2021</v>
      </c>
    </row>
    <row r="166" spans="5:9" x14ac:dyDescent="0.35">
      <c r="E166" s="1" t="s">
        <v>23</v>
      </c>
      <c r="F166" s="1" t="s">
        <v>21</v>
      </c>
      <c r="G166" s="3">
        <v>27660461</v>
      </c>
      <c r="H166" s="4">
        <v>43784</v>
      </c>
      <c r="I166" s="1">
        <f t="shared" si="6"/>
        <v>2019</v>
      </c>
    </row>
    <row r="167" spans="5:9" x14ac:dyDescent="0.35">
      <c r="E167" s="1" t="s">
        <v>20</v>
      </c>
      <c r="F167" s="1" t="s">
        <v>18</v>
      </c>
      <c r="G167" s="3">
        <v>22852606</v>
      </c>
      <c r="H167" s="4">
        <v>43976</v>
      </c>
      <c r="I167" s="1">
        <f t="shared" si="6"/>
        <v>2020</v>
      </c>
    </row>
    <row r="168" spans="5:9" x14ac:dyDescent="0.35">
      <c r="E168" s="1" t="s">
        <v>20</v>
      </c>
      <c r="F168" s="1" t="s">
        <v>15</v>
      </c>
      <c r="G168" s="3">
        <v>2444259</v>
      </c>
      <c r="H168" s="4">
        <v>43713</v>
      </c>
      <c r="I168" s="1">
        <f t="shared" si="6"/>
        <v>2019</v>
      </c>
    </row>
    <row r="169" spans="5:9" x14ac:dyDescent="0.35">
      <c r="E169" s="1" t="s">
        <v>33</v>
      </c>
      <c r="F169" s="1" t="s">
        <v>31</v>
      </c>
      <c r="G169" s="3">
        <v>8236071</v>
      </c>
      <c r="H169" s="4">
        <v>44164</v>
      </c>
      <c r="I169" s="1">
        <f t="shared" si="6"/>
        <v>2020</v>
      </c>
    </row>
    <row r="170" spans="5:9" x14ac:dyDescent="0.35">
      <c r="E170" s="1" t="s">
        <v>20</v>
      </c>
      <c r="F170" s="1" t="s">
        <v>12</v>
      </c>
      <c r="G170" s="3">
        <v>16253474</v>
      </c>
      <c r="H170" s="4">
        <v>44561</v>
      </c>
      <c r="I170" s="1">
        <f t="shared" si="6"/>
        <v>2021</v>
      </c>
    </row>
    <row r="171" spans="5:9" x14ac:dyDescent="0.35">
      <c r="E171" s="1" t="s">
        <v>35</v>
      </c>
      <c r="F171" s="1" t="s">
        <v>12</v>
      </c>
      <c r="G171" s="3">
        <v>49077895</v>
      </c>
      <c r="H171" s="4">
        <v>43817</v>
      </c>
      <c r="I171" s="1">
        <f t="shared" si="6"/>
        <v>2019</v>
      </c>
    </row>
    <row r="172" spans="5:9" x14ac:dyDescent="0.35">
      <c r="E172" s="1" t="s">
        <v>33</v>
      </c>
      <c r="F172" s="1" t="s">
        <v>12</v>
      </c>
      <c r="G172" s="3">
        <v>13989563</v>
      </c>
      <c r="H172" s="4">
        <v>44937</v>
      </c>
      <c r="I172" s="1">
        <f t="shared" si="6"/>
        <v>2023</v>
      </c>
    </row>
    <row r="173" spans="5:9" x14ac:dyDescent="0.35">
      <c r="E173" s="1" t="s">
        <v>11</v>
      </c>
      <c r="F173" s="1" t="s">
        <v>21</v>
      </c>
      <c r="G173" s="3">
        <v>31052026</v>
      </c>
      <c r="H173" s="4">
        <v>44352</v>
      </c>
      <c r="I173" s="1">
        <f t="shared" si="6"/>
        <v>2021</v>
      </c>
    </row>
    <row r="174" spans="5:9" x14ac:dyDescent="0.35">
      <c r="E174" s="1" t="s">
        <v>11</v>
      </c>
      <c r="F174" s="1" t="s">
        <v>15</v>
      </c>
      <c r="G174" s="3">
        <v>26578778</v>
      </c>
      <c r="H174" s="4">
        <v>44216</v>
      </c>
      <c r="I174" s="1">
        <f t="shared" si="6"/>
        <v>2021</v>
      </c>
    </row>
    <row r="175" spans="5:9" x14ac:dyDescent="0.35">
      <c r="E175" s="1" t="s">
        <v>33</v>
      </c>
      <c r="F175" s="1" t="s">
        <v>31</v>
      </c>
      <c r="G175" s="3">
        <v>8135667</v>
      </c>
      <c r="H175" s="4">
        <v>43746</v>
      </c>
      <c r="I175" s="1">
        <f t="shared" si="6"/>
        <v>2019</v>
      </c>
    </row>
    <row r="176" spans="5:9" x14ac:dyDescent="0.35">
      <c r="E176" s="1" t="s">
        <v>20</v>
      </c>
      <c r="F176" s="1" t="s">
        <v>17</v>
      </c>
      <c r="G176" s="3">
        <v>8565531</v>
      </c>
      <c r="H176" s="4">
        <v>44564</v>
      </c>
      <c r="I176" s="1">
        <f t="shared" si="6"/>
        <v>2022</v>
      </c>
    </row>
    <row r="177" spans="5:9" x14ac:dyDescent="0.35">
      <c r="E177" s="1" t="s">
        <v>20</v>
      </c>
      <c r="F177" s="1" t="s">
        <v>12</v>
      </c>
      <c r="G177" s="3">
        <v>29050508</v>
      </c>
      <c r="H177" s="4">
        <v>44972</v>
      </c>
      <c r="I177" s="1">
        <f t="shared" si="6"/>
        <v>2023</v>
      </c>
    </row>
    <row r="178" spans="5:9" x14ac:dyDescent="0.35">
      <c r="E178" s="1" t="s">
        <v>20</v>
      </c>
      <c r="F178" s="1" t="s">
        <v>22</v>
      </c>
      <c r="G178" s="3">
        <v>3288655</v>
      </c>
      <c r="H178" s="4">
        <v>44641</v>
      </c>
      <c r="I178" s="1">
        <f t="shared" si="6"/>
        <v>2022</v>
      </c>
    </row>
    <row r="179" spans="5:9" x14ac:dyDescent="0.35">
      <c r="E179" s="1" t="s">
        <v>23</v>
      </c>
      <c r="F179" s="1" t="s">
        <v>21</v>
      </c>
      <c r="G179" s="3">
        <v>38007257</v>
      </c>
      <c r="H179" s="4">
        <v>44949</v>
      </c>
      <c r="I179" s="1">
        <f t="shared" si="6"/>
        <v>2023</v>
      </c>
    </row>
    <row r="180" spans="5:9" x14ac:dyDescent="0.35">
      <c r="E180" s="1" t="s">
        <v>11</v>
      </c>
      <c r="F180" s="1" t="s">
        <v>15</v>
      </c>
      <c r="G180" s="3">
        <v>12376867</v>
      </c>
      <c r="H180" s="4">
        <v>44923</v>
      </c>
      <c r="I180" s="1">
        <f t="shared" si="6"/>
        <v>2022</v>
      </c>
    </row>
    <row r="181" spans="5:9" x14ac:dyDescent="0.35">
      <c r="E181" s="1" t="s">
        <v>11</v>
      </c>
      <c r="F181" s="1" t="s">
        <v>15</v>
      </c>
      <c r="G181" s="3">
        <v>6353882</v>
      </c>
      <c r="H181" s="4">
        <v>44217</v>
      </c>
      <c r="I181" s="1">
        <f t="shared" si="6"/>
        <v>2021</v>
      </c>
    </row>
    <row r="182" spans="5:9" x14ac:dyDescent="0.35">
      <c r="E182" s="1" t="s">
        <v>20</v>
      </c>
      <c r="F182" s="1" t="s">
        <v>31</v>
      </c>
      <c r="G182" s="3">
        <v>9115968</v>
      </c>
      <c r="H182" s="4">
        <v>44893</v>
      </c>
      <c r="I182" s="1">
        <f t="shared" si="6"/>
        <v>2022</v>
      </c>
    </row>
    <row r="183" spans="5:9" x14ac:dyDescent="0.35">
      <c r="E183" s="1" t="s">
        <v>23</v>
      </c>
      <c r="F183" s="1" t="s">
        <v>24</v>
      </c>
      <c r="G183" s="3">
        <v>31083159</v>
      </c>
      <c r="H183" s="4">
        <v>44846</v>
      </c>
      <c r="I183" s="1">
        <f t="shared" si="6"/>
        <v>2022</v>
      </c>
    </row>
    <row r="184" spans="5:9" x14ac:dyDescent="0.35">
      <c r="E184" s="1" t="s">
        <v>11</v>
      </c>
      <c r="F184" s="1" t="s">
        <v>12</v>
      </c>
      <c r="G184" s="3">
        <v>22806380</v>
      </c>
      <c r="H184" s="4">
        <v>43876</v>
      </c>
      <c r="I184" s="1">
        <f t="shared" si="6"/>
        <v>2020</v>
      </c>
    </row>
    <row r="185" spans="5:9" x14ac:dyDescent="0.35">
      <c r="E185" s="1" t="s">
        <v>33</v>
      </c>
      <c r="F185" s="1" t="s">
        <v>12</v>
      </c>
      <c r="G185" s="3">
        <v>25766782</v>
      </c>
      <c r="H185" s="4">
        <v>44938</v>
      </c>
      <c r="I185" s="1">
        <f t="shared" si="6"/>
        <v>2023</v>
      </c>
    </row>
    <row r="186" spans="5:9" x14ac:dyDescent="0.35">
      <c r="E186" s="1" t="s">
        <v>20</v>
      </c>
      <c r="F186" s="1" t="s">
        <v>12</v>
      </c>
      <c r="G186" s="3">
        <v>37945174</v>
      </c>
      <c r="H186" s="4">
        <v>44130</v>
      </c>
      <c r="I186" s="1">
        <f t="shared" si="6"/>
        <v>2020</v>
      </c>
    </row>
    <row r="187" spans="5:9" x14ac:dyDescent="0.35">
      <c r="E187" s="1" t="s">
        <v>11</v>
      </c>
      <c r="F187" s="1" t="s">
        <v>26</v>
      </c>
      <c r="G187" s="3">
        <v>27019276</v>
      </c>
      <c r="H187" s="4">
        <v>44417</v>
      </c>
      <c r="I187" s="1">
        <f t="shared" si="6"/>
        <v>2021</v>
      </c>
    </row>
    <row r="188" spans="5:9" x14ac:dyDescent="0.35">
      <c r="E188" s="1" t="s">
        <v>20</v>
      </c>
      <c r="F188" s="1" t="s">
        <v>18</v>
      </c>
      <c r="G188" s="3">
        <v>36913692</v>
      </c>
      <c r="H188" s="4">
        <v>44669</v>
      </c>
      <c r="I188" s="1">
        <f t="shared" si="6"/>
        <v>2022</v>
      </c>
    </row>
    <row r="189" spans="5:9" x14ac:dyDescent="0.35">
      <c r="E189" s="1" t="s">
        <v>20</v>
      </c>
      <c r="F189" s="1" t="s">
        <v>26</v>
      </c>
      <c r="G189" s="3">
        <v>39504453</v>
      </c>
      <c r="H189" s="4">
        <v>44509</v>
      </c>
      <c r="I189" s="1">
        <f t="shared" si="6"/>
        <v>2021</v>
      </c>
    </row>
    <row r="190" spans="5:9" x14ac:dyDescent="0.35">
      <c r="E190" s="1" t="s">
        <v>20</v>
      </c>
      <c r="F190" s="1" t="s">
        <v>26</v>
      </c>
      <c r="G190" s="3">
        <v>33073042</v>
      </c>
      <c r="H190" s="4">
        <v>44502</v>
      </c>
      <c r="I190" s="1">
        <f t="shared" si="6"/>
        <v>2021</v>
      </c>
    </row>
    <row r="191" spans="5:9" x14ac:dyDescent="0.35">
      <c r="E191" s="1" t="s">
        <v>35</v>
      </c>
      <c r="F191" s="1" t="s">
        <v>24</v>
      </c>
      <c r="G191" s="3">
        <v>7875220</v>
      </c>
      <c r="H191" s="4">
        <v>44655</v>
      </c>
      <c r="I191" s="1">
        <f t="shared" si="6"/>
        <v>2022</v>
      </c>
    </row>
    <row r="192" spans="5:9" x14ac:dyDescent="0.35">
      <c r="E192" s="1" t="s">
        <v>11</v>
      </c>
      <c r="F192" s="1" t="s">
        <v>21</v>
      </c>
      <c r="G192" s="3">
        <v>19817505</v>
      </c>
      <c r="H192" s="4">
        <v>43865</v>
      </c>
      <c r="I192" s="1">
        <f t="shared" si="6"/>
        <v>2020</v>
      </c>
    </row>
    <row r="193" spans="5:9" x14ac:dyDescent="0.35">
      <c r="E193" s="1" t="s">
        <v>35</v>
      </c>
      <c r="F193" s="1" t="s">
        <v>24</v>
      </c>
      <c r="G193" s="3">
        <v>43211709</v>
      </c>
      <c r="H193" s="4">
        <v>44301</v>
      </c>
      <c r="I193" s="1">
        <f t="shared" si="6"/>
        <v>2021</v>
      </c>
    </row>
    <row r="194" spans="5:9" x14ac:dyDescent="0.35">
      <c r="E194" s="1" t="s">
        <v>20</v>
      </c>
      <c r="F194" s="1" t="s">
        <v>21</v>
      </c>
      <c r="G194" s="3">
        <v>40967076</v>
      </c>
      <c r="H194" s="4">
        <v>44069</v>
      </c>
      <c r="I194" s="1">
        <f t="shared" si="6"/>
        <v>2020</v>
      </c>
    </row>
    <row r="195" spans="5:9" x14ac:dyDescent="0.35">
      <c r="E195" s="1" t="s">
        <v>11</v>
      </c>
      <c r="F195" s="1" t="s">
        <v>26</v>
      </c>
      <c r="G195" s="3">
        <v>21933201</v>
      </c>
      <c r="H195" s="4">
        <v>44097</v>
      </c>
      <c r="I195" s="1">
        <f t="shared" si="6"/>
        <v>2020</v>
      </c>
    </row>
    <row r="196" spans="5:9" x14ac:dyDescent="0.35">
      <c r="E196" s="1" t="s">
        <v>33</v>
      </c>
      <c r="F196" s="1" t="s">
        <v>31</v>
      </c>
      <c r="G196" s="3">
        <v>33070743</v>
      </c>
      <c r="H196" s="4">
        <v>44091</v>
      </c>
      <c r="I196" s="1">
        <f t="shared" si="6"/>
        <v>2020</v>
      </c>
    </row>
    <row r="197" spans="5:9" x14ac:dyDescent="0.35">
      <c r="E197" s="1" t="s">
        <v>20</v>
      </c>
      <c r="F197" s="1" t="s">
        <v>17</v>
      </c>
      <c r="G197" s="3">
        <v>47522382</v>
      </c>
      <c r="H197" s="4">
        <v>44336</v>
      </c>
      <c r="I197" s="1">
        <f t="shared" si="6"/>
        <v>2021</v>
      </c>
    </row>
    <row r="198" spans="5:9" x14ac:dyDescent="0.35">
      <c r="E198" s="1" t="s">
        <v>20</v>
      </c>
      <c r="F198" s="1" t="s">
        <v>18</v>
      </c>
      <c r="G198" s="3">
        <v>10147174</v>
      </c>
      <c r="H198" s="4">
        <v>44203</v>
      </c>
      <c r="I198" s="1">
        <f t="shared" si="6"/>
        <v>2021</v>
      </c>
    </row>
    <row r="199" spans="5:9" x14ac:dyDescent="0.35">
      <c r="E199" s="1" t="s">
        <v>25</v>
      </c>
      <c r="F199" s="1" t="s">
        <v>15</v>
      </c>
      <c r="G199" s="3">
        <v>14871836</v>
      </c>
      <c r="H199" s="4">
        <v>44514</v>
      </c>
      <c r="I199" s="1">
        <f t="shared" ref="I199:I262" si="7">YEAR(H199)</f>
        <v>2021</v>
      </c>
    </row>
    <row r="200" spans="5:9" x14ac:dyDescent="0.35">
      <c r="E200" s="1" t="s">
        <v>33</v>
      </c>
      <c r="F200" s="1" t="s">
        <v>21</v>
      </c>
      <c r="G200" s="3">
        <v>26197377</v>
      </c>
      <c r="H200" s="4">
        <v>44536</v>
      </c>
      <c r="I200" s="1">
        <f t="shared" si="7"/>
        <v>2021</v>
      </c>
    </row>
    <row r="201" spans="5:9" x14ac:dyDescent="0.35">
      <c r="E201" s="1" t="s">
        <v>20</v>
      </c>
      <c r="F201" s="1" t="s">
        <v>15</v>
      </c>
      <c r="G201" s="3">
        <v>10917093</v>
      </c>
      <c r="H201" s="4">
        <v>44885</v>
      </c>
      <c r="I201" s="1">
        <f t="shared" si="7"/>
        <v>2022</v>
      </c>
    </row>
    <row r="202" spans="5:9" x14ac:dyDescent="0.35">
      <c r="E202" s="1" t="s">
        <v>11</v>
      </c>
      <c r="F202" s="1" t="s">
        <v>12</v>
      </c>
      <c r="G202" s="3">
        <v>18749036</v>
      </c>
      <c r="H202" s="4">
        <v>44138</v>
      </c>
      <c r="I202" s="1">
        <f t="shared" si="7"/>
        <v>2020</v>
      </c>
    </row>
    <row r="203" spans="5:9" x14ac:dyDescent="0.35">
      <c r="E203" s="1" t="s">
        <v>23</v>
      </c>
      <c r="F203" s="1" t="s">
        <v>26</v>
      </c>
      <c r="G203" s="3">
        <v>49316612</v>
      </c>
      <c r="H203" s="4">
        <v>44864</v>
      </c>
      <c r="I203" s="1">
        <f t="shared" si="7"/>
        <v>2022</v>
      </c>
    </row>
    <row r="204" spans="5:9" x14ac:dyDescent="0.35">
      <c r="E204" s="1" t="s">
        <v>11</v>
      </c>
      <c r="F204" s="1" t="s">
        <v>21</v>
      </c>
      <c r="G204" s="3">
        <v>17915290</v>
      </c>
      <c r="H204" s="4">
        <v>44251</v>
      </c>
      <c r="I204" s="1">
        <f t="shared" si="7"/>
        <v>2021</v>
      </c>
    </row>
    <row r="205" spans="5:9" x14ac:dyDescent="0.35">
      <c r="E205" s="1" t="s">
        <v>11</v>
      </c>
      <c r="F205" s="1" t="s">
        <v>24</v>
      </c>
      <c r="G205" s="3">
        <v>30596785</v>
      </c>
      <c r="H205" s="4">
        <v>44879</v>
      </c>
      <c r="I205" s="1">
        <f t="shared" si="7"/>
        <v>2022</v>
      </c>
    </row>
    <row r="206" spans="5:9" x14ac:dyDescent="0.35">
      <c r="E206" s="1" t="s">
        <v>34</v>
      </c>
      <c r="F206" s="1" t="s">
        <v>21</v>
      </c>
      <c r="G206" s="3">
        <v>21132562</v>
      </c>
      <c r="H206" s="4">
        <v>44948</v>
      </c>
      <c r="I206" s="1">
        <f t="shared" si="7"/>
        <v>2023</v>
      </c>
    </row>
    <row r="207" spans="5:9" x14ac:dyDescent="0.35">
      <c r="E207" s="1" t="s">
        <v>11</v>
      </c>
      <c r="F207" s="1" t="s">
        <v>31</v>
      </c>
      <c r="G207" s="3">
        <v>44156197</v>
      </c>
      <c r="H207" s="4">
        <v>44961</v>
      </c>
      <c r="I207" s="1">
        <f t="shared" si="7"/>
        <v>2023</v>
      </c>
    </row>
    <row r="208" spans="5:9" x14ac:dyDescent="0.35">
      <c r="E208" s="1" t="s">
        <v>11</v>
      </c>
      <c r="F208" s="1" t="s">
        <v>31</v>
      </c>
      <c r="G208" s="3">
        <v>20149415</v>
      </c>
      <c r="H208" s="4">
        <v>44205</v>
      </c>
      <c r="I208" s="1">
        <f t="shared" si="7"/>
        <v>2021</v>
      </c>
    </row>
    <row r="209" spans="5:9" x14ac:dyDescent="0.35">
      <c r="E209" s="1" t="s">
        <v>33</v>
      </c>
      <c r="F209" s="1" t="s">
        <v>21</v>
      </c>
      <c r="G209" s="3">
        <v>5403340</v>
      </c>
      <c r="H209" s="4">
        <v>43823</v>
      </c>
      <c r="I209" s="1">
        <f t="shared" si="7"/>
        <v>2019</v>
      </c>
    </row>
    <row r="210" spans="5:9" x14ac:dyDescent="0.35">
      <c r="E210" s="1" t="s">
        <v>20</v>
      </c>
      <c r="F210" s="1" t="s">
        <v>22</v>
      </c>
      <c r="G210" s="3">
        <v>10475867</v>
      </c>
      <c r="H210" s="4">
        <v>44731</v>
      </c>
      <c r="I210" s="1">
        <f t="shared" si="7"/>
        <v>2022</v>
      </c>
    </row>
    <row r="211" spans="5:9" x14ac:dyDescent="0.35">
      <c r="E211" s="1" t="s">
        <v>20</v>
      </c>
      <c r="F211" s="1" t="s">
        <v>15</v>
      </c>
      <c r="G211" s="3">
        <v>2938643</v>
      </c>
      <c r="H211" s="4">
        <v>44152</v>
      </c>
      <c r="I211" s="1">
        <f t="shared" si="7"/>
        <v>2020</v>
      </c>
    </row>
    <row r="212" spans="5:9" x14ac:dyDescent="0.35">
      <c r="E212" s="1" t="s">
        <v>20</v>
      </c>
      <c r="F212" s="1" t="s">
        <v>22</v>
      </c>
      <c r="G212" s="3">
        <v>41483158</v>
      </c>
      <c r="H212" s="4">
        <v>44429</v>
      </c>
      <c r="I212" s="1">
        <f t="shared" si="7"/>
        <v>2021</v>
      </c>
    </row>
    <row r="213" spans="5:9" x14ac:dyDescent="0.35">
      <c r="E213" s="1" t="s">
        <v>34</v>
      </c>
      <c r="F213" s="1" t="s">
        <v>18</v>
      </c>
      <c r="G213" s="3">
        <v>39482293</v>
      </c>
      <c r="H213" s="4">
        <v>43889</v>
      </c>
      <c r="I213" s="1">
        <f t="shared" si="7"/>
        <v>2020</v>
      </c>
    </row>
    <row r="214" spans="5:9" x14ac:dyDescent="0.35">
      <c r="E214" s="1" t="s">
        <v>34</v>
      </c>
      <c r="F214" s="1" t="s">
        <v>26</v>
      </c>
      <c r="G214" s="3">
        <v>24940736</v>
      </c>
      <c r="H214" s="4">
        <v>44116</v>
      </c>
      <c r="I214" s="1">
        <f t="shared" si="7"/>
        <v>2020</v>
      </c>
    </row>
    <row r="215" spans="5:9" x14ac:dyDescent="0.35">
      <c r="E215" s="1" t="s">
        <v>20</v>
      </c>
      <c r="F215" s="1" t="s">
        <v>18</v>
      </c>
      <c r="G215" s="3">
        <v>10068763</v>
      </c>
      <c r="H215" s="4">
        <v>44890</v>
      </c>
      <c r="I215" s="1">
        <f t="shared" si="7"/>
        <v>2022</v>
      </c>
    </row>
    <row r="216" spans="5:9" x14ac:dyDescent="0.35">
      <c r="E216" s="1" t="s">
        <v>25</v>
      </c>
      <c r="F216" s="1" t="s">
        <v>22</v>
      </c>
      <c r="G216" s="3">
        <v>7195193</v>
      </c>
      <c r="H216" s="4">
        <v>44880</v>
      </c>
      <c r="I216" s="1">
        <f t="shared" si="7"/>
        <v>2022</v>
      </c>
    </row>
    <row r="217" spans="5:9" x14ac:dyDescent="0.35">
      <c r="E217" s="1" t="s">
        <v>11</v>
      </c>
      <c r="F217" s="1" t="s">
        <v>17</v>
      </c>
      <c r="G217" s="3">
        <v>32520405</v>
      </c>
      <c r="H217" s="4">
        <v>44156</v>
      </c>
      <c r="I217" s="1">
        <f t="shared" si="7"/>
        <v>2020</v>
      </c>
    </row>
    <row r="218" spans="5:9" x14ac:dyDescent="0.35">
      <c r="E218" s="1" t="s">
        <v>25</v>
      </c>
      <c r="F218" s="1" t="s">
        <v>22</v>
      </c>
      <c r="G218" s="3">
        <v>3786120</v>
      </c>
      <c r="H218" s="4">
        <v>44312</v>
      </c>
      <c r="I218" s="1">
        <f t="shared" si="7"/>
        <v>2021</v>
      </c>
    </row>
    <row r="219" spans="5:9" x14ac:dyDescent="0.35">
      <c r="E219" s="1" t="s">
        <v>20</v>
      </c>
      <c r="F219" s="1" t="s">
        <v>18</v>
      </c>
      <c r="G219" s="3">
        <v>37854966</v>
      </c>
      <c r="H219" s="4">
        <v>44170</v>
      </c>
      <c r="I219" s="1">
        <f t="shared" si="7"/>
        <v>2020</v>
      </c>
    </row>
    <row r="220" spans="5:9" x14ac:dyDescent="0.35">
      <c r="E220" s="1" t="s">
        <v>20</v>
      </c>
      <c r="F220" s="1" t="s">
        <v>18</v>
      </c>
      <c r="G220" s="3">
        <v>36743994</v>
      </c>
      <c r="H220" s="4">
        <v>44779</v>
      </c>
      <c r="I220" s="1">
        <f t="shared" si="7"/>
        <v>2022</v>
      </c>
    </row>
    <row r="221" spans="5:9" x14ac:dyDescent="0.35">
      <c r="E221" s="1" t="s">
        <v>20</v>
      </c>
      <c r="F221" s="1" t="s">
        <v>12</v>
      </c>
      <c r="G221" s="3">
        <v>44306823</v>
      </c>
      <c r="H221" s="4">
        <v>43989</v>
      </c>
      <c r="I221" s="1">
        <f t="shared" si="7"/>
        <v>2020</v>
      </c>
    </row>
    <row r="222" spans="5:9" x14ac:dyDescent="0.35">
      <c r="E222" s="1" t="s">
        <v>35</v>
      </c>
      <c r="F222" s="1" t="s">
        <v>21</v>
      </c>
      <c r="G222" s="3">
        <v>38813785</v>
      </c>
      <c r="H222" s="4">
        <v>44581</v>
      </c>
      <c r="I222" s="1">
        <f t="shared" si="7"/>
        <v>2022</v>
      </c>
    </row>
    <row r="223" spans="5:9" x14ac:dyDescent="0.35">
      <c r="E223" s="1" t="s">
        <v>20</v>
      </c>
      <c r="F223" s="1" t="s">
        <v>24</v>
      </c>
      <c r="G223" s="3">
        <v>18615171</v>
      </c>
      <c r="H223" s="4">
        <v>44892</v>
      </c>
      <c r="I223" s="1">
        <f t="shared" si="7"/>
        <v>2022</v>
      </c>
    </row>
    <row r="224" spans="5:9" x14ac:dyDescent="0.35">
      <c r="E224" s="1" t="s">
        <v>20</v>
      </c>
      <c r="F224" s="1" t="s">
        <v>18</v>
      </c>
      <c r="G224" s="3">
        <v>25648837</v>
      </c>
      <c r="H224" s="4">
        <v>43766</v>
      </c>
      <c r="I224" s="1">
        <f t="shared" si="7"/>
        <v>2019</v>
      </c>
    </row>
    <row r="225" spans="5:9" x14ac:dyDescent="0.35">
      <c r="E225" s="1" t="s">
        <v>20</v>
      </c>
      <c r="F225" s="1" t="s">
        <v>17</v>
      </c>
      <c r="G225" s="3">
        <v>19386314</v>
      </c>
      <c r="H225" s="4">
        <v>44541</v>
      </c>
      <c r="I225" s="1">
        <f t="shared" si="7"/>
        <v>2021</v>
      </c>
    </row>
    <row r="226" spans="5:9" x14ac:dyDescent="0.35">
      <c r="E226" s="1" t="s">
        <v>11</v>
      </c>
      <c r="F226" s="1" t="s">
        <v>26</v>
      </c>
      <c r="G226" s="3">
        <v>11597561</v>
      </c>
      <c r="H226" s="4">
        <v>44949</v>
      </c>
      <c r="I226" s="1">
        <f t="shared" si="7"/>
        <v>2023</v>
      </c>
    </row>
    <row r="227" spans="5:9" x14ac:dyDescent="0.35">
      <c r="E227" s="1" t="s">
        <v>35</v>
      </c>
      <c r="F227" s="1" t="s">
        <v>24</v>
      </c>
      <c r="G227" s="3">
        <v>22109103</v>
      </c>
      <c r="H227" s="4">
        <v>44200</v>
      </c>
      <c r="I227" s="1">
        <f t="shared" si="7"/>
        <v>2021</v>
      </c>
    </row>
    <row r="228" spans="5:9" x14ac:dyDescent="0.35">
      <c r="E228" s="1" t="s">
        <v>11</v>
      </c>
      <c r="F228" s="1" t="s">
        <v>15</v>
      </c>
      <c r="G228" s="3">
        <v>22601185</v>
      </c>
      <c r="H228" s="4">
        <v>43814</v>
      </c>
      <c r="I228" s="1">
        <f t="shared" si="7"/>
        <v>2019</v>
      </c>
    </row>
    <row r="229" spans="5:9" x14ac:dyDescent="0.35">
      <c r="E229" s="1" t="s">
        <v>25</v>
      </c>
      <c r="F229" s="1" t="s">
        <v>21</v>
      </c>
      <c r="G229" s="3">
        <v>40688785</v>
      </c>
      <c r="H229" s="4">
        <v>44080</v>
      </c>
      <c r="I229" s="1">
        <f t="shared" si="7"/>
        <v>2020</v>
      </c>
    </row>
    <row r="230" spans="5:9" x14ac:dyDescent="0.35">
      <c r="E230" s="1" t="s">
        <v>20</v>
      </c>
      <c r="F230" s="1" t="s">
        <v>26</v>
      </c>
      <c r="G230" s="3">
        <v>39739020</v>
      </c>
      <c r="H230" s="4">
        <v>44703</v>
      </c>
      <c r="I230" s="1">
        <f t="shared" si="7"/>
        <v>2022</v>
      </c>
    </row>
    <row r="231" spans="5:9" x14ac:dyDescent="0.35">
      <c r="E231" s="1" t="s">
        <v>11</v>
      </c>
      <c r="F231" s="1" t="s">
        <v>31</v>
      </c>
      <c r="G231" s="3">
        <v>10541425</v>
      </c>
      <c r="H231" s="4">
        <v>44276</v>
      </c>
      <c r="I231" s="1">
        <f t="shared" si="7"/>
        <v>2021</v>
      </c>
    </row>
    <row r="232" spans="5:9" x14ac:dyDescent="0.35">
      <c r="E232" s="1" t="s">
        <v>11</v>
      </c>
      <c r="F232" s="1" t="s">
        <v>17</v>
      </c>
      <c r="G232" s="3">
        <v>27788047</v>
      </c>
      <c r="H232" s="4">
        <v>44859</v>
      </c>
      <c r="I232" s="1">
        <f t="shared" si="7"/>
        <v>2022</v>
      </c>
    </row>
    <row r="233" spans="5:9" x14ac:dyDescent="0.35">
      <c r="E233" s="1" t="s">
        <v>25</v>
      </c>
      <c r="F233" s="1" t="s">
        <v>18</v>
      </c>
      <c r="G233" s="3">
        <v>15389940</v>
      </c>
      <c r="H233" s="4">
        <v>44438</v>
      </c>
      <c r="I233" s="1">
        <f t="shared" si="7"/>
        <v>2021</v>
      </c>
    </row>
    <row r="234" spans="5:9" x14ac:dyDescent="0.35">
      <c r="E234" s="1" t="s">
        <v>20</v>
      </c>
      <c r="F234" s="1" t="s">
        <v>18</v>
      </c>
      <c r="G234" s="3">
        <v>37764503</v>
      </c>
      <c r="H234" s="4">
        <v>44069</v>
      </c>
      <c r="I234" s="1">
        <f t="shared" si="7"/>
        <v>2020</v>
      </c>
    </row>
    <row r="235" spans="5:9" x14ac:dyDescent="0.35">
      <c r="E235" s="1" t="s">
        <v>23</v>
      </c>
      <c r="F235" s="1" t="s">
        <v>15</v>
      </c>
      <c r="G235" s="3">
        <v>14051859</v>
      </c>
      <c r="H235" s="4">
        <v>43831</v>
      </c>
      <c r="I235" s="1">
        <f t="shared" si="7"/>
        <v>2020</v>
      </c>
    </row>
    <row r="236" spans="5:9" x14ac:dyDescent="0.35">
      <c r="E236" s="1" t="s">
        <v>11</v>
      </c>
      <c r="F236" s="1" t="s">
        <v>22</v>
      </c>
      <c r="G236" s="3">
        <v>33208654</v>
      </c>
      <c r="H236" s="4">
        <v>44715</v>
      </c>
      <c r="I236" s="1">
        <f t="shared" si="7"/>
        <v>2022</v>
      </c>
    </row>
    <row r="237" spans="5:9" x14ac:dyDescent="0.35">
      <c r="E237" s="1" t="s">
        <v>20</v>
      </c>
      <c r="F237" s="1" t="s">
        <v>24</v>
      </c>
      <c r="G237" s="3">
        <v>24405905</v>
      </c>
      <c r="H237" s="4">
        <v>43766</v>
      </c>
      <c r="I237" s="1">
        <f t="shared" si="7"/>
        <v>2019</v>
      </c>
    </row>
    <row r="238" spans="5:9" x14ac:dyDescent="0.35">
      <c r="E238" s="1" t="s">
        <v>20</v>
      </c>
      <c r="F238" s="1" t="s">
        <v>21</v>
      </c>
      <c r="G238" s="3">
        <v>30376842</v>
      </c>
      <c r="H238" s="4">
        <v>44975</v>
      </c>
      <c r="I238" s="1">
        <f t="shared" si="7"/>
        <v>2023</v>
      </c>
    </row>
    <row r="239" spans="5:9" x14ac:dyDescent="0.35">
      <c r="E239" s="1" t="s">
        <v>20</v>
      </c>
      <c r="F239" s="1" t="s">
        <v>26</v>
      </c>
      <c r="G239" s="3">
        <v>13333763</v>
      </c>
      <c r="H239" s="4">
        <v>44101</v>
      </c>
      <c r="I239" s="1">
        <f t="shared" si="7"/>
        <v>2020</v>
      </c>
    </row>
    <row r="240" spans="5:9" x14ac:dyDescent="0.35">
      <c r="E240" s="1" t="s">
        <v>34</v>
      </c>
      <c r="F240" s="1" t="s">
        <v>31</v>
      </c>
      <c r="G240" s="3">
        <v>34287883</v>
      </c>
      <c r="H240" s="4">
        <v>44205</v>
      </c>
      <c r="I240" s="1">
        <f t="shared" si="7"/>
        <v>2021</v>
      </c>
    </row>
    <row r="241" spans="5:9" x14ac:dyDescent="0.35">
      <c r="E241" s="1" t="s">
        <v>20</v>
      </c>
      <c r="F241" s="1" t="s">
        <v>15</v>
      </c>
      <c r="G241" s="3">
        <v>16672444</v>
      </c>
      <c r="H241" s="4">
        <v>43750</v>
      </c>
      <c r="I241" s="1">
        <f t="shared" si="7"/>
        <v>2019</v>
      </c>
    </row>
    <row r="242" spans="5:9" x14ac:dyDescent="0.35">
      <c r="E242" s="1" t="s">
        <v>33</v>
      </c>
      <c r="F242" s="1" t="s">
        <v>22</v>
      </c>
      <c r="G242" s="3">
        <v>31895865</v>
      </c>
      <c r="H242" s="4">
        <v>44739</v>
      </c>
      <c r="I242" s="1">
        <f t="shared" si="7"/>
        <v>2022</v>
      </c>
    </row>
    <row r="243" spans="5:9" x14ac:dyDescent="0.35">
      <c r="E243" s="1" t="s">
        <v>11</v>
      </c>
      <c r="F243" s="1" t="s">
        <v>12</v>
      </c>
      <c r="G243" s="3">
        <v>23040819</v>
      </c>
      <c r="H243" s="4">
        <v>43714</v>
      </c>
      <c r="I243" s="1">
        <f t="shared" si="7"/>
        <v>2019</v>
      </c>
    </row>
    <row r="244" spans="5:9" x14ac:dyDescent="0.35">
      <c r="E244" s="1" t="s">
        <v>20</v>
      </c>
      <c r="F244" s="1" t="s">
        <v>22</v>
      </c>
      <c r="G244" s="3">
        <v>43370674</v>
      </c>
      <c r="H244" s="4">
        <v>44950</v>
      </c>
      <c r="I244" s="1">
        <f t="shared" si="7"/>
        <v>2023</v>
      </c>
    </row>
    <row r="245" spans="5:9" x14ac:dyDescent="0.35">
      <c r="E245" s="1" t="s">
        <v>11</v>
      </c>
      <c r="F245" s="1" t="s">
        <v>21</v>
      </c>
      <c r="G245" s="3">
        <v>22005193</v>
      </c>
      <c r="H245" s="4">
        <v>44228</v>
      </c>
      <c r="I245" s="1">
        <f t="shared" si="7"/>
        <v>2021</v>
      </c>
    </row>
    <row r="246" spans="5:9" x14ac:dyDescent="0.35">
      <c r="E246" s="1" t="s">
        <v>11</v>
      </c>
      <c r="F246" s="1" t="s">
        <v>15</v>
      </c>
      <c r="G246" s="3">
        <v>38269638</v>
      </c>
      <c r="H246" s="4">
        <v>44761</v>
      </c>
      <c r="I246" s="1">
        <f t="shared" si="7"/>
        <v>2022</v>
      </c>
    </row>
    <row r="247" spans="5:9" x14ac:dyDescent="0.35">
      <c r="E247" s="1" t="s">
        <v>20</v>
      </c>
      <c r="F247" s="1" t="s">
        <v>24</v>
      </c>
      <c r="G247" s="3">
        <v>33630763</v>
      </c>
      <c r="H247" s="4">
        <v>44402</v>
      </c>
      <c r="I247" s="1">
        <f t="shared" si="7"/>
        <v>2021</v>
      </c>
    </row>
    <row r="248" spans="5:9" x14ac:dyDescent="0.35">
      <c r="E248" s="1" t="s">
        <v>11</v>
      </c>
      <c r="F248" s="1" t="s">
        <v>21</v>
      </c>
      <c r="G248" s="3">
        <v>21992245</v>
      </c>
      <c r="H248" s="4">
        <v>44610</v>
      </c>
      <c r="I248" s="1">
        <f t="shared" si="7"/>
        <v>2022</v>
      </c>
    </row>
    <row r="249" spans="5:9" x14ac:dyDescent="0.35">
      <c r="E249" s="1" t="s">
        <v>33</v>
      </c>
      <c r="F249" s="1" t="s">
        <v>24</v>
      </c>
      <c r="G249" s="3">
        <v>6400732</v>
      </c>
      <c r="H249" s="4">
        <v>44732</v>
      </c>
      <c r="I249" s="1">
        <f t="shared" si="7"/>
        <v>2022</v>
      </c>
    </row>
    <row r="250" spans="5:9" x14ac:dyDescent="0.35">
      <c r="E250" s="1" t="s">
        <v>34</v>
      </c>
      <c r="F250" s="1" t="s">
        <v>17</v>
      </c>
      <c r="G250" s="3">
        <v>33142900</v>
      </c>
      <c r="H250" s="4">
        <v>44303</v>
      </c>
      <c r="I250" s="1">
        <f t="shared" si="7"/>
        <v>2021</v>
      </c>
    </row>
    <row r="251" spans="5:9" x14ac:dyDescent="0.35">
      <c r="E251" s="1" t="s">
        <v>25</v>
      </c>
      <c r="F251" s="1" t="s">
        <v>18</v>
      </c>
      <c r="G251" s="3">
        <v>21719927</v>
      </c>
      <c r="H251" s="4">
        <v>44460</v>
      </c>
      <c r="I251" s="1">
        <f t="shared" si="7"/>
        <v>2021</v>
      </c>
    </row>
    <row r="252" spans="5:9" x14ac:dyDescent="0.35">
      <c r="E252" s="1" t="s">
        <v>11</v>
      </c>
      <c r="F252" s="1" t="s">
        <v>22</v>
      </c>
      <c r="G252" s="3">
        <v>11604208</v>
      </c>
      <c r="H252" s="4">
        <v>44148</v>
      </c>
      <c r="I252" s="1">
        <f t="shared" si="7"/>
        <v>2020</v>
      </c>
    </row>
    <row r="253" spans="5:9" x14ac:dyDescent="0.35">
      <c r="E253" s="1" t="s">
        <v>20</v>
      </c>
      <c r="F253" s="1" t="s">
        <v>12</v>
      </c>
      <c r="G253" s="3">
        <v>44778012</v>
      </c>
      <c r="H253" s="4">
        <v>43889</v>
      </c>
      <c r="I253" s="1">
        <f t="shared" si="7"/>
        <v>2020</v>
      </c>
    </row>
    <row r="254" spans="5:9" x14ac:dyDescent="0.35">
      <c r="E254" s="1" t="s">
        <v>25</v>
      </c>
      <c r="F254" s="1" t="s">
        <v>31</v>
      </c>
      <c r="G254" s="3">
        <v>46445084</v>
      </c>
      <c r="H254" s="4">
        <v>44049</v>
      </c>
      <c r="I254" s="1">
        <f t="shared" si="7"/>
        <v>2020</v>
      </c>
    </row>
    <row r="255" spans="5:9" x14ac:dyDescent="0.35">
      <c r="E255" s="1" t="s">
        <v>20</v>
      </c>
      <c r="F255" s="1" t="s">
        <v>12</v>
      </c>
      <c r="G255" s="3">
        <v>5216683</v>
      </c>
      <c r="H255" s="4">
        <v>44213</v>
      </c>
      <c r="I255" s="1">
        <f t="shared" si="7"/>
        <v>2021</v>
      </c>
    </row>
    <row r="256" spans="5:9" x14ac:dyDescent="0.35">
      <c r="E256" s="1" t="s">
        <v>23</v>
      </c>
      <c r="F256" s="1" t="s">
        <v>18</v>
      </c>
      <c r="G256" s="3">
        <v>11644459</v>
      </c>
      <c r="H256" s="4">
        <v>44371</v>
      </c>
      <c r="I256" s="1">
        <f t="shared" si="7"/>
        <v>2021</v>
      </c>
    </row>
    <row r="257" spans="5:9" x14ac:dyDescent="0.35">
      <c r="E257" s="1" t="s">
        <v>11</v>
      </c>
      <c r="F257" s="1" t="s">
        <v>12</v>
      </c>
      <c r="G257" s="3">
        <v>7984387</v>
      </c>
      <c r="H257" s="4">
        <v>44059</v>
      </c>
      <c r="I257" s="1">
        <f t="shared" si="7"/>
        <v>2020</v>
      </c>
    </row>
    <row r="258" spans="5:9" x14ac:dyDescent="0.35">
      <c r="E258" s="1" t="s">
        <v>11</v>
      </c>
      <c r="F258" s="1" t="s">
        <v>22</v>
      </c>
      <c r="G258" s="3">
        <v>6515803</v>
      </c>
      <c r="H258" s="4">
        <v>44667</v>
      </c>
      <c r="I258" s="1">
        <f t="shared" si="7"/>
        <v>2022</v>
      </c>
    </row>
    <row r="259" spans="5:9" x14ac:dyDescent="0.35">
      <c r="E259" s="1" t="s">
        <v>20</v>
      </c>
      <c r="F259" s="1" t="s">
        <v>18</v>
      </c>
      <c r="G259" s="3">
        <v>21169290</v>
      </c>
      <c r="H259" s="4">
        <v>44000</v>
      </c>
      <c r="I259" s="1">
        <f t="shared" si="7"/>
        <v>2020</v>
      </c>
    </row>
    <row r="260" spans="5:9" x14ac:dyDescent="0.35">
      <c r="E260" s="1" t="s">
        <v>20</v>
      </c>
      <c r="F260" s="1" t="s">
        <v>15</v>
      </c>
      <c r="G260" s="3">
        <v>3351108</v>
      </c>
      <c r="H260" s="4">
        <v>44957</v>
      </c>
      <c r="I260" s="1">
        <f t="shared" si="7"/>
        <v>2023</v>
      </c>
    </row>
    <row r="261" spans="5:9" x14ac:dyDescent="0.35">
      <c r="E261" s="1" t="s">
        <v>25</v>
      </c>
      <c r="F261" s="1" t="s">
        <v>15</v>
      </c>
      <c r="G261" s="3">
        <v>17929445</v>
      </c>
      <c r="H261" s="4">
        <v>44603</v>
      </c>
      <c r="I261" s="1">
        <f t="shared" si="7"/>
        <v>2022</v>
      </c>
    </row>
    <row r="262" spans="5:9" x14ac:dyDescent="0.35">
      <c r="E262" s="1" t="s">
        <v>25</v>
      </c>
      <c r="F262" s="1" t="s">
        <v>17</v>
      </c>
      <c r="G262" s="3">
        <v>17586132</v>
      </c>
      <c r="H262" s="4">
        <v>44833</v>
      </c>
      <c r="I262" s="1">
        <f t="shared" si="7"/>
        <v>2022</v>
      </c>
    </row>
    <row r="263" spans="5:9" x14ac:dyDescent="0.35">
      <c r="E263" s="1" t="s">
        <v>11</v>
      </c>
      <c r="F263" s="1" t="s">
        <v>12</v>
      </c>
      <c r="G263" s="3">
        <v>22075854</v>
      </c>
      <c r="H263" s="4">
        <v>43710</v>
      </c>
      <c r="I263" s="1">
        <f t="shared" ref="I263:I326" si="8">YEAR(H263)</f>
        <v>2019</v>
      </c>
    </row>
    <row r="264" spans="5:9" x14ac:dyDescent="0.35">
      <c r="E264" s="1" t="s">
        <v>11</v>
      </c>
      <c r="F264" s="1" t="s">
        <v>24</v>
      </c>
      <c r="G264" s="3">
        <v>4913009</v>
      </c>
      <c r="H264" s="4">
        <v>44576</v>
      </c>
      <c r="I264" s="1">
        <f t="shared" si="8"/>
        <v>2022</v>
      </c>
    </row>
    <row r="265" spans="5:9" x14ac:dyDescent="0.35">
      <c r="E265" s="1" t="s">
        <v>11</v>
      </c>
      <c r="F265" s="1" t="s">
        <v>12</v>
      </c>
      <c r="G265" s="3">
        <v>16727893</v>
      </c>
      <c r="H265" s="4">
        <v>44542</v>
      </c>
      <c r="I265" s="1">
        <f t="shared" si="8"/>
        <v>2021</v>
      </c>
    </row>
    <row r="266" spans="5:9" x14ac:dyDescent="0.35">
      <c r="E266" s="1" t="s">
        <v>20</v>
      </c>
      <c r="F266" s="1" t="s">
        <v>15</v>
      </c>
      <c r="G266" s="3">
        <v>11325493</v>
      </c>
      <c r="H266" s="4">
        <v>44631</v>
      </c>
      <c r="I266" s="1">
        <f t="shared" si="8"/>
        <v>2022</v>
      </c>
    </row>
    <row r="267" spans="5:9" x14ac:dyDescent="0.35">
      <c r="E267" s="1" t="s">
        <v>23</v>
      </c>
      <c r="F267" s="1" t="s">
        <v>22</v>
      </c>
      <c r="G267" s="3">
        <v>14173771</v>
      </c>
      <c r="H267" s="4">
        <v>44945</v>
      </c>
      <c r="I267" s="1">
        <f t="shared" si="8"/>
        <v>2023</v>
      </c>
    </row>
    <row r="268" spans="5:9" x14ac:dyDescent="0.35">
      <c r="E268" s="1" t="s">
        <v>20</v>
      </c>
      <c r="F268" s="1" t="s">
        <v>31</v>
      </c>
      <c r="G268" s="3">
        <v>22271529</v>
      </c>
      <c r="H268" s="4">
        <v>44495</v>
      </c>
      <c r="I268" s="1">
        <f t="shared" si="8"/>
        <v>2021</v>
      </c>
    </row>
    <row r="269" spans="5:9" x14ac:dyDescent="0.35">
      <c r="E269" s="1" t="s">
        <v>20</v>
      </c>
      <c r="F269" s="1" t="s">
        <v>26</v>
      </c>
      <c r="G269" s="3">
        <v>20365821</v>
      </c>
      <c r="H269" s="4">
        <v>44757</v>
      </c>
      <c r="I269" s="1">
        <f t="shared" si="8"/>
        <v>2022</v>
      </c>
    </row>
    <row r="270" spans="5:9" x14ac:dyDescent="0.35">
      <c r="E270" s="1" t="s">
        <v>11</v>
      </c>
      <c r="F270" s="1" t="s">
        <v>31</v>
      </c>
      <c r="G270" s="3">
        <v>8942644</v>
      </c>
      <c r="H270" s="4">
        <v>44679</v>
      </c>
      <c r="I270" s="1">
        <f t="shared" si="8"/>
        <v>2022</v>
      </c>
    </row>
    <row r="271" spans="5:9" x14ac:dyDescent="0.35">
      <c r="E271" s="1" t="s">
        <v>11</v>
      </c>
      <c r="F271" s="1" t="s">
        <v>22</v>
      </c>
      <c r="G271" s="3">
        <v>10535000</v>
      </c>
      <c r="H271" s="4">
        <v>43956</v>
      </c>
      <c r="I271" s="1">
        <f t="shared" si="8"/>
        <v>2020</v>
      </c>
    </row>
    <row r="272" spans="5:9" x14ac:dyDescent="0.35">
      <c r="E272" s="1" t="s">
        <v>11</v>
      </c>
      <c r="F272" s="1" t="s">
        <v>18</v>
      </c>
      <c r="G272" s="3">
        <v>43488536</v>
      </c>
      <c r="H272" s="4">
        <v>44854</v>
      </c>
      <c r="I272" s="1">
        <f t="shared" si="8"/>
        <v>2022</v>
      </c>
    </row>
    <row r="273" spans="5:9" x14ac:dyDescent="0.35">
      <c r="E273" s="1" t="s">
        <v>34</v>
      </c>
      <c r="F273" s="1" t="s">
        <v>24</v>
      </c>
      <c r="G273" s="3">
        <v>48533069</v>
      </c>
      <c r="H273" s="4">
        <v>44394</v>
      </c>
      <c r="I273" s="1">
        <f t="shared" si="8"/>
        <v>2021</v>
      </c>
    </row>
    <row r="274" spans="5:9" x14ac:dyDescent="0.35">
      <c r="E274" s="1" t="s">
        <v>34</v>
      </c>
      <c r="F274" s="1" t="s">
        <v>12</v>
      </c>
      <c r="G274" s="3">
        <v>3895466</v>
      </c>
      <c r="H274" s="4">
        <v>44273</v>
      </c>
      <c r="I274" s="1">
        <f t="shared" si="8"/>
        <v>2021</v>
      </c>
    </row>
    <row r="275" spans="5:9" x14ac:dyDescent="0.35">
      <c r="E275" s="1" t="s">
        <v>25</v>
      </c>
      <c r="F275" s="1" t="s">
        <v>22</v>
      </c>
      <c r="G275" s="3">
        <v>35778753</v>
      </c>
      <c r="H275" s="4">
        <v>44486</v>
      </c>
      <c r="I275" s="1">
        <f t="shared" si="8"/>
        <v>2021</v>
      </c>
    </row>
    <row r="276" spans="5:9" x14ac:dyDescent="0.35">
      <c r="E276" s="1" t="s">
        <v>11</v>
      </c>
      <c r="F276" s="1" t="s">
        <v>24</v>
      </c>
      <c r="G276" s="3">
        <v>44369013</v>
      </c>
      <c r="H276" s="4">
        <v>43735</v>
      </c>
      <c r="I276" s="1">
        <f t="shared" si="8"/>
        <v>2019</v>
      </c>
    </row>
    <row r="277" spans="5:9" x14ac:dyDescent="0.35">
      <c r="E277" s="1" t="s">
        <v>11</v>
      </c>
      <c r="F277" s="1" t="s">
        <v>26</v>
      </c>
      <c r="G277" s="3">
        <v>37655211</v>
      </c>
      <c r="H277" s="4">
        <v>44777</v>
      </c>
      <c r="I277" s="1">
        <f t="shared" si="8"/>
        <v>2022</v>
      </c>
    </row>
    <row r="278" spans="5:9" x14ac:dyDescent="0.35">
      <c r="E278" s="1" t="s">
        <v>33</v>
      </c>
      <c r="F278" s="1" t="s">
        <v>26</v>
      </c>
      <c r="G278" s="3">
        <v>7285392</v>
      </c>
      <c r="H278" s="4">
        <v>43731</v>
      </c>
      <c r="I278" s="1">
        <f t="shared" si="8"/>
        <v>2019</v>
      </c>
    </row>
    <row r="279" spans="5:9" x14ac:dyDescent="0.35">
      <c r="E279" s="1" t="s">
        <v>34</v>
      </c>
      <c r="F279" s="1" t="s">
        <v>12</v>
      </c>
      <c r="G279" s="3">
        <v>21514165</v>
      </c>
      <c r="H279" s="4">
        <v>44916</v>
      </c>
      <c r="I279" s="1">
        <f t="shared" si="8"/>
        <v>2022</v>
      </c>
    </row>
    <row r="280" spans="5:9" x14ac:dyDescent="0.35">
      <c r="E280" s="1" t="s">
        <v>11</v>
      </c>
      <c r="F280" s="1" t="s">
        <v>12</v>
      </c>
      <c r="G280" s="3">
        <v>21870630</v>
      </c>
      <c r="H280" s="4">
        <v>44804</v>
      </c>
      <c r="I280" s="1">
        <f t="shared" si="8"/>
        <v>2022</v>
      </c>
    </row>
    <row r="281" spans="5:9" x14ac:dyDescent="0.35">
      <c r="E281" s="1" t="s">
        <v>35</v>
      </c>
      <c r="F281" s="1" t="s">
        <v>18</v>
      </c>
      <c r="G281" s="3">
        <v>1233077</v>
      </c>
      <c r="H281" s="4">
        <v>44951</v>
      </c>
      <c r="I281" s="1">
        <f t="shared" si="8"/>
        <v>2023</v>
      </c>
    </row>
    <row r="282" spans="5:9" x14ac:dyDescent="0.35">
      <c r="E282" s="1" t="s">
        <v>11</v>
      </c>
      <c r="F282" s="1" t="s">
        <v>31</v>
      </c>
      <c r="G282" s="3">
        <v>37187811</v>
      </c>
      <c r="H282" s="4">
        <v>43817</v>
      </c>
      <c r="I282" s="1">
        <f t="shared" si="8"/>
        <v>2019</v>
      </c>
    </row>
    <row r="283" spans="5:9" x14ac:dyDescent="0.35">
      <c r="E283" s="1" t="s">
        <v>20</v>
      </c>
      <c r="F283" s="1" t="s">
        <v>12</v>
      </c>
      <c r="G283" s="3">
        <v>28939675</v>
      </c>
      <c r="H283" s="4">
        <v>43767</v>
      </c>
      <c r="I283" s="1">
        <f t="shared" si="8"/>
        <v>2019</v>
      </c>
    </row>
    <row r="284" spans="5:9" x14ac:dyDescent="0.35">
      <c r="E284" s="1" t="s">
        <v>34</v>
      </c>
      <c r="F284" s="1" t="s">
        <v>12</v>
      </c>
      <c r="G284" s="3">
        <v>12704316</v>
      </c>
      <c r="H284" s="4">
        <v>44990</v>
      </c>
      <c r="I284" s="1">
        <f t="shared" si="8"/>
        <v>2023</v>
      </c>
    </row>
    <row r="285" spans="5:9" x14ac:dyDescent="0.35">
      <c r="E285" s="1" t="s">
        <v>34</v>
      </c>
      <c r="F285" s="1" t="s">
        <v>12</v>
      </c>
      <c r="G285" s="3">
        <v>12089354</v>
      </c>
      <c r="H285" s="4">
        <v>44855</v>
      </c>
      <c r="I285" s="1">
        <f t="shared" si="8"/>
        <v>2022</v>
      </c>
    </row>
    <row r="286" spans="5:9" x14ac:dyDescent="0.35">
      <c r="E286" s="1" t="s">
        <v>20</v>
      </c>
      <c r="F286" s="1" t="s">
        <v>17</v>
      </c>
      <c r="G286" s="3">
        <v>3715551</v>
      </c>
      <c r="H286" s="4">
        <v>43793</v>
      </c>
      <c r="I286" s="1">
        <f t="shared" si="8"/>
        <v>2019</v>
      </c>
    </row>
    <row r="287" spans="5:9" x14ac:dyDescent="0.35">
      <c r="E287" s="1" t="s">
        <v>34</v>
      </c>
      <c r="F287" s="1" t="s">
        <v>22</v>
      </c>
      <c r="G287" s="3">
        <v>44478645</v>
      </c>
      <c r="H287" s="4">
        <v>44636</v>
      </c>
      <c r="I287" s="1">
        <f t="shared" si="8"/>
        <v>2022</v>
      </c>
    </row>
    <row r="288" spans="5:9" x14ac:dyDescent="0.35">
      <c r="E288" s="1" t="s">
        <v>34</v>
      </c>
      <c r="F288" s="1" t="s">
        <v>18</v>
      </c>
      <c r="G288" s="3">
        <v>12469209</v>
      </c>
      <c r="H288" s="4">
        <v>44983</v>
      </c>
      <c r="I288" s="1">
        <f t="shared" si="8"/>
        <v>2023</v>
      </c>
    </row>
    <row r="289" spans="5:9" x14ac:dyDescent="0.35">
      <c r="E289" s="1" t="s">
        <v>20</v>
      </c>
      <c r="F289" s="1" t="s">
        <v>24</v>
      </c>
      <c r="G289" s="3">
        <v>16014843</v>
      </c>
      <c r="H289" s="4">
        <v>44175</v>
      </c>
      <c r="I289" s="1">
        <f t="shared" si="8"/>
        <v>2020</v>
      </c>
    </row>
    <row r="290" spans="5:9" x14ac:dyDescent="0.35">
      <c r="E290" s="1" t="s">
        <v>34</v>
      </c>
      <c r="F290" s="1" t="s">
        <v>26</v>
      </c>
      <c r="G290" s="3">
        <v>1410581</v>
      </c>
      <c r="H290" s="4">
        <v>44253</v>
      </c>
      <c r="I290" s="1">
        <f t="shared" si="8"/>
        <v>2021</v>
      </c>
    </row>
    <row r="291" spans="5:9" x14ac:dyDescent="0.35">
      <c r="E291" s="1" t="s">
        <v>11</v>
      </c>
      <c r="F291" s="1" t="s">
        <v>17</v>
      </c>
      <c r="G291" s="3">
        <v>34062478</v>
      </c>
      <c r="H291" s="4">
        <v>44220</v>
      </c>
      <c r="I291" s="1">
        <f t="shared" si="8"/>
        <v>2021</v>
      </c>
    </row>
    <row r="292" spans="5:9" x14ac:dyDescent="0.35">
      <c r="E292" s="1" t="s">
        <v>20</v>
      </c>
      <c r="F292" s="1" t="s">
        <v>18</v>
      </c>
      <c r="G292" s="3">
        <v>27627947</v>
      </c>
      <c r="H292" s="4">
        <v>44906</v>
      </c>
      <c r="I292" s="1">
        <f t="shared" si="8"/>
        <v>2022</v>
      </c>
    </row>
    <row r="293" spans="5:9" x14ac:dyDescent="0.35">
      <c r="E293" s="1" t="s">
        <v>11</v>
      </c>
      <c r="F293" s="1" t="s">
        <v>12</v>
      </c>
      <c r="G293" s="3">
        <v>28870995</v>
      </c>
      <c r="H293" s="4">
        <v>44854</v>
      </c>
      <c r="I293" s="1">
        <f t="shared" si="8"/>
        <v>2022</v>
      </c>
    </row>
    <row r="294" spans="5:9" x14ac:dyDescent="0.35">
      <c r="E294" s="1" t="s">
        <v>11</v>
      </c>
      <c r="F294" s="1" t="s">
        <v>26</v>
      </c>
      <c r="G294" s="3">
        <v>3028229</v>
      </c>
      <c r="H294" s="4">
        <v>44368</v>
      </c>
      <c r="I294" s="1">
        <f t="shared" si="8"/>
        <v>2021</v>
      </c>
    </row>
    <row r="295" spans="5:9" x14ac:dyDescent="0.35">
      <c r="E295" s="1" t="s">
        <v>11</v>
      </c>
      <c r="F295" s="1" t="s">
        <v>24</v>
      </c>
      <c r="G295" s="3">
        <v>19136320</v>
      </c>
      <c r="H295" s="4">
        <v>44194</v>
      </c>
      <c r="I295" s="1">
        <f t="shared" si="8"/>
        <v>2020</v>
      </c>
    </row>
    <row r="296" spans="5:9" x14ac:dyDescent="0.35">
      <c r="E296" s="1" t="s">
        <v>11</v>
      </c>
      <c r="F296" s="1" t="s">
        <v>24</v>
      </c>
      <c r="G296" s="3">
        <v>10026905</v>
      </c>
      <c r="H296" s="4">
        <v>44741</v>
      </c>
      <c r="I296" s="1">
        <f t="shared" si="8"/>
        <v>2022</v>
      </c>
    </row>
    <row r="297" spans="5:9" x14ac:dyDescent="0.35">
      <c r="E297" s="1" t="s">
        <v>20</v>
      </c>
      <c r="F297" s="1" t="s">
        <v>18</v>
      </c>
      <c r="G297" s="3">
        <v>8983978</v>
      </c>
      <c r="H297" s="4">
        <v>44828</v>
      </c>
      <c r="I297" s="1">
        <f t="shared" si="8"/>
        <v>2022</v>
      </c>
    </row>
    <row r="298" spans="5:9" x14ac:dyDescent="0.35">
      <c r="E298" s="1" t="s">
        <v>34</v>
      </c>
      <c r="F298" s="1" t="s">
        <v>24</v>
      </c>
      <c r="G298" s="3">
        <v>34672347</v>
      </c>
      <c r="H298" s="4">
        <v>43791</v>
      </c>
      <c r="I298" s="1">
        <f t="shared" si="8"/>
        <v>2019</v>
      </c>
    </row>
    <row r="299" spans="5:9" x14ac:dyDescent="0.35">
      <c r="E299" s="1" t="s">
        <v>20</v>
      </c>
      <c r="F299" s="1" t="s">
        <v>26</v>
      </c>
      <c r="G299" s="3">
        <v>29575373</v>
      </c>
      <c r="H299" s="4">
        <v>43709</v>
      </c>
      <c r="I299" s="1">
        <f t="shared" si="8"/>
        <v>2019</v>
      </c>
    </row>
    <row r="300" spans="5:9" x14ac:dyDescent="0.35">
      <c r="E300" s="1" t="s">
        <v>33</v>
      </c>
      <c r="F300" s="1" t="s">
        <v>24</v>
      </c>
      <c r="G300" s="3">
        <v>10788145</v>
      </c>
      <c r="H300" s="4">
        <v>44323</v>
      </c>
      <c r="I300" s="1">
        <f t="shared" si="8"/>
        <v>2021</v>
      </c>
    </row>
    <row r="301" spans="5:9" x14ac:dyDescent="0.35">
      <c r="E301" s="1" t="s">
        <v>20</v>
      </c>
      <c r="F301" s="1" t="s">
        <v>15</v>
      </c>
      <c r="G301" s="3">
        <v>8879316</v>
      </c>
      <c r="H301" s="4">
        <v>44105</v>
      </c>
      <c r="I301" s="1">
        <f t="shared" si="8"/>
        <v>2020</v>
      </c>
    </row>
    <row r="302" spans="5:9" x14ac:dyDescent="0.35">
      <c r="E302" s="1" t="s">
        <v>20</v>
      </c>
      <c r="F302" s="1" t="s">
        <v>18</v>
      </c>
      <c r="G302" s="3">
        <v>16400992</v>
      </c>
      <c r="H302" s="4">
        <v>44143</v>
      </c>
      <c r="I302" s="1">
        <f t="shared" si="8"/>
        <v>2020</v>
      </c>
    </row>
    <row r="303" spans="5:9" x14ac:dyDescent="0.35">
      <c r="E303" s="1" t="s">
        <v>34</v>
      </c>
      <c r="F303" s="1" t="s">
        <v>26</v>
      </c>
      <c r="G303" s="3">
        <v>35431340</v>
      </c>
      <c r="H303" s="4">
        <v>44012</v>
      </c>
      <c r="I303" s="1">
        <f t="shared" si="8"/>
        <v>2020</v>
      </c>
    </row>
    <row r="304" spans="5:9" x14ac:dyDescent="0.35">
      <c r="E304" s="1" t="s">
        <v>23</v>
      </c>
      <c r="F304" s="1" t="s">
        <v>17</v>
      </c>
      <c r="G304" s="3">
        <v>33141803</v>
      </c>
      <c r="H304" s="4">
        <v>43943</v>
      </c>
      <c r="I304" s="1">
        <f t="shared" si="8"/>
        <v>2020</v>
      </c>
    </row>
    <row r="305" spans="5:9" x14ac:dyDescent="0.35">
      <c r="E305" s="1" t="s">
        <v>35</v>
      </c>
      <c r="F305" s="1" t="s">
        <v>18</v>
      </c>
      <c r="G305" s="3">
        <v>8124464</v>
      </c>
      <c r="H305" s="4">
        <v>44087</v>
      </c>
      <c r="I305" s="1">
        <f t="shared" si="8"/>
        <v>2020</v>
      </c>
    </row>
    <row r="306" spans="5:9" x14ac:dyDescent="0.35">
      <c r="E306" s="1" t="s">
        <v>20</v>
      </c>
      <c r="F306" s="1" t="s">
        <v>21</v>
      </c>
      <c r="G306" s="3">
        <v>45707518</v>
      </c>
      <c r="H306" s="4">
        <v>44738</v>
      </c>
      <c r="I306" s="1">
        <f t="shared" si="8"/>
        <v>2022</v>
      </c>
    </row>
    <row r="307" spans="5:9" x14ac:dyDescent="0.35">
      <c r="E307" s="1" t="s">
        <v>20</v>
      </c>
      <c r="F307" s="1" t="s">
        <v>31</v>
      </c>
      <c r="G307" s="3">
        <v>45697636</v>
      </c>
      <c r="H307" s="4">
        <v>43737</v>
      </c>
      <c r="I307" s="1">
        <f t="shared" si="8"/>
        <v>2019</v>
      </c>
    </row>
    <row r="308" spans="5:9" x14ac:dyDescent="0.35">
      <c r="E308" s="1" t="s">
        <v>25</v>
      </c>
      <c r="F308" s="1" t="s">
        <v>12</v>
      </c>
      <c r="G308" s="3">
        <v>17970021</v>
      </c>
      <c r="H308" s="4">
        <v>43772</v>
      </c>
      <c r="I308" s="1">
        <f t="shared" si="8"/>
        <v>2019</v>
      </c>
    </row>
    <row r="309" spans="5:9" x14ac:dyDescent="0.35">
      <c r="E309" s="1" t="s">
        <v>34</v>
      </c>
      <c r="F309" s="1" t="s">
        <v>15</v>
      </c>
      <c r="G309" s="3">
        <v>33876149</v>
      </c>
      <c r="H309" s="4">
        <v>44836</v>
      </c>
      <c r="I309" s="1">
        <f t="shared" si="8"/>
        <v>2022</v>
      </c>
    </row>
    <row r="310" spans="5:9" x14ac:dyDescent="0.35">
      <c r="E310" s="1" t="s">
        <v>25</v>
      </c>
      <c r="F310" s="1" t="s">
        <v>24</v>
      </c>
      <c r="G310" s="3">
        <v>41479218</v>
      </c>
      <c r="H310" s="4">
        <v>44034</v>
      </c>
      <c r="I310" s="1">
        <f t="shared" si="8"/>
        <v>2020</v>
      </c>
    </row>
    <row r="311" spans="5:9" x14ac:dyDescent="0.35">
      <c r="E311" s="1" t="s">
        <v>20</v>
      </c>
      <c r="F311" s="1" t="s">
        <v>31</v>
      </c>
      <c r="G311" s="3">
        <v>12579462</v>
      </c>
      <c r="H311" s="4">
        <v>44548</v>
      </c>
      <c r="I311" s="1">
        <f t="shared" si="8"/>
        <v>2021</v>
      </c>
    </row>
    <row r="312" spans="5:9" x14ac:dyDescent="0.35">
      <c r="E312" s="1" t="s">
        <v>33</v>
      </c>
      <c r="F312" s="1" t="s">
        <v>31</v>
      </c>
      <c r="G312" s="3">
        <v>14791221</v>
      </c>
      <c r="H312" s="4">
        <v>44757</v>
      </c>
      <c r="I312" s="1">
        <f t="shared" si="8"/>
        <v>2022</v>
      </c>
    </row>
    <row r="313" spans="5:9" x14ac:dyDescent="0.35">
      <c r="E313" s="1" t="s">
        <v>11</v>
      </c>
      <c r="F313" s="1" t="s">
        <v>22</v>
      </c>
      <c r="G313" s="3">
        <v>7542167</v>
      </c>
      <c r="H313" s="4">
        <v>43900</v>
      </c>
      <c r="I313" s="1">
        <f t="shared" si="8"/>
        <v>2020</v>
      </c>
    </row>
    <row r="314" spans="5:9" x14ac:dyDescent="0.35">
      <c r="E314" s="1" t="s">
        <v>34</v>
      </c>
      <c r="F314" s="1" t="s">
        <v>21</v>
      </c>
      <c r="G314" s="3">
        <v>2943969</v>
      </c>
      <c r="H314" s="4">
        <v>44838</v>
      </c>
      <c r="I314" s="1">
        <f t="shared" si="8"/>
        <v>2022</v>
      </c>
    </row>
    <row r="315" spans="5:9" x14ac:dyDescent="0.35">
      <c r="E315" s="1" t="s">
        <v>11</v>
      </c>
      <c r="F315" s="1" t="s">
        <v>22</v>
      </c>
      <c r="G315" s="3">
        <v>21948963</v>
      </c>
      <c r="H315" s="4">
        <v>43717</v>
      </c>
      <c r="I315" s="1">
        <f t="shared" si="8"/>
        <v>2019</v>
      </c>
    </row>
    <row r="316" spans="5:9" x14ac:dyDescent="0.35">
      <c r="E316" s="1" t="s">
        <v>25</v>
      </c>
      <c r="F316" s="1" t="s">
        <v>26</v>
      </c>
      <c r="G316" s="3">
        <v>44862586</v>
      </c>
      <c r="H316" s="4">
        <v>44976</v>
      </c>
      <c r="I316" s="1">
        <f t="shared" si="8"/>
        <v>2023</v>
      </c>
    </row>
    <row r="317" spans="5:9" x14ac:dyDescent="0.35">
      <c r="E317" s="1" t="s">
        <v>20</v>
      </c>
      <c r="F317" s="1" t="s">
        <v>24</v>
      </c>
      <c r="G317" s="3">
        <v>22905347</v>
      </c>
      <c r="H317" s="4">
        <v>44471</v>
      </c>
      <c r="I317" s="1">
        <f t="shared" si="8"/>
        <v>2021</v>
      </c>
    </row>
    <row r="318" spans="5:9" x14ac:dyDescent="0.35">
      <c r="E318" s="1" t="s">
        <v>25</v>
      </c>
      <c r="F318" s="1" t="s">
        <v>15</v>
      </c>
      <c r="G318" s="3">
        <v>40869601</v>
      </c>
      <c r="H318" s="4">
        <v>43985</v>
      </c>
      <c r="I318" s="1">
        <f t="shared" si="8"/>
        <v>2020</v>
      </c>
    </row>
    <row r="319" spans="5:9" x14ac:dyDescent="0.35">
      <c r="E319" s="1" t="s">
        <v>20</v>
      </c>
      <c r="F319" s="1" t="s">
        <v>26</v>
      </c>
      <c r="G319" s="3">
        <v>32051008</v>
      </c>
      <c r="H319" s="4">
        <v>44616</v>
      </c>
      <c r="I319" s="1">
        <f t="shared" si="8"/>
        <v>2022</v>
      </c>
    </row>
    <row r="320" spans="5:9" x14ac:dyDescent="0.35">
      <c r="E320" s="1" t="s">
        <v>20</v>
      </c>
      <c r="F320" s="1" t="s">
        <v>18</v>
      </c>
      <c r="G320" s="3">
        <v>39187533</v>
      </c>
      <c r="H320" s="4">
        <v>44401</v>
      </c>
      <c r="I320" s="1">
        <f t="shared" si="8"/>
        <v>2021</v>
      </c>
    </row>
    <row r="321" spans="5:9" x14ac:dyDescent="0.35">
      <c r="E321" s="1" t="s">
        <v>20</v>
      </c>
      <c r="F321" s="1" t="s">
        <v>22</v>
      </c>
      <c r="G321" s="3">
        <v>30182893</v>
      </c>
      <c r="H321" s="4">
        <v>43827</v>
      </c>
      <c r="I321" s="1">
        <f t="shared" si="8"/>
        <v>2019</v>
      </c>
    </row>
    <row r="322" spans="5:9" x14ac:dyDescent="0.35">
      <c r="E322" s="1" t="s">
        <v>23</v>
      </c>
      <c r="F322" s="1" t="s">
        <v>21</v>
      </c>
      <c r="G322" s="3">
        <v>6125348</v>
      </c>
      <c r="H322" s="4">
        <v>44488</v>
      </c>
      <c r="I322" s="1">
        <f t="shared" si="8"/>
        <v>2021</v>
      </c>
    </row>
    <row r="323" spans="5:9" x14ac:dyDescent="0.35">
      <c r="E323" s="1" t="s">
        <v>20</v>
      </c>
      <c r="F323" s="1" t="s">
        <v>12</v>
      </c>
      <c r="G323" s="3">
        <v>39484873</v>
      </c>
      <c r="H323" s="4">
        <v>44058</v>
      </c>
      <c r="I323" s="1">
        <f t="shared" si="8"/>
        <v>2020</v>
      </c>
    </row>
    <row r="324" spans="5:9" x14ac:dyDescent="0.35">
      <c r="E324" s="1" t="s">
        <v>34</v>
      </c>
      <c r="F324" s="1" t="s">
        <v>17</v>
      </c>
      <c r="G324" s="3">
        <v>19541914</v>
      </c>
      <c r="H324" s="4">
        <v>44208</v>
      </c>
      <c r="I324" s="1">
        <f t="shared" si="8"/>
        <v>2021</v>
      </c>
    </row>
    <row r="325" spans="5:9" x14ac:dyDescent="0.35">
      <c r="E325" s="1" t="s">
        <v>34</v>
      </c>
      <c r="F325" s="1" t="s">
        <v>26</v>
      </c>
      <c r="G325" s="3">
        <v>4025075</v>
      </c>
      <c r="H325" s="4">
        <v>43868</v>
      </c>
      <c r="I325" s="1">
        <f t="shared" si="8"/>
        <v>2020</v>
      </c>
    </row>
    <row r="326" spans="5:9" x14ac:dyDescent="0.35">
      <c r="E326" s="1" t="s">
        <v>25</v>
      </c>
      <c r="F326" s="1" t="s">
        <v>24</v>
      </c>
      <c r="G326" s="3">
        <v>37456596</v>
      </c>
      <c r="H326" s="4">
        <v>44770</v>
      </c>
      <c r="I326" s="1">
        <f t="shared" si="8"/>
        <v>2022</v>
      </c>
    </row>
    <row r="327" spans="5:9" x14ac:dyDescent="0.35">
      <c r="E327" s="1" t="s">
        <v>11</v>
      </c>
      <c r="F327" s="1" t="s">
        <v>17</v>
      </c>
      <c r="G327" s="3">
        <v>2315983</v>
      </c>
      <c r="H327" s="4">
        <v>44231</v>
      </c>
      <c r="I327" s="1">
        <f t="shared" ref="I327:I390" si="9">YEAR(H327)</f>
        <v>2021</v>
      </c>
    </row>
    <row r="328" spans="5:9" x14ac:dyDescent="0.35">
      <c r="E328" s="1" t="s">
        <v>11</v>
      </c>
      <c r="F328" s="1" t="s">
        <v>24</v>
      </c>
      <c r="G328" s="3">
        <v>11628205</v>
      </c>
      <c r="H328" s="4">
        <v>44066</v>
      </c>
      <c r="I328" s="1">
        <f t="shared" si="9"/>
        <v>2020</v>
      </c>
    </row>
    <row r="329" spans="5:9" x14ac:dyDescent="0.35">
      <c r="E329" s="1" t="s">
        <v>34</v>
      </c>
      <c r="F329" s="1" t="s">
        <v>12</v>
      </c>
      <c r="G329" s="3">
        <v>7193581</v>
      </c>
      <c r="H329" s="4">
        <v>43837</v>
      </c>
      <c r="I329" s="1">
        <f t="shared" si="9"/>
        <v>2020</v>
      </c>
    </row>
    <row r="330" spans="5:9" x14ac:dyDescent="0.35">
      <c r="E330" s="1" t="s">
        <v>11</v>
      </c>
      <c r="F330" s="1" t="s">
        <v>31</v>
      </c>
      <c r="G330" s="3">
        <v>43286965</v>
      </c>
      <c r="H330" s="4">
        <v>44131</v>
      </c>
      <c r="I330" s="1">
        <f t="shared" si="9"/>
        <v>2020</v>
      </c>
    </row>
    <row r="331" spans="5:9" x14ac:dyDescent="0.35">
      <c r="E331" s="1" t="s">
        <v>20</v>
      </c>
      <c r="F331" s="1" t="s">
        <v>18</v>
      </c>
      <c r="G331" s="3">
        <v>40213123</v>
      </c>
      <c r="H331" s="4">
        <v>44857</v>
      </c>
      <c r="I331" s="1">
        <f t="shared" si="9"/>
        <v>2022</v>
      </c>
    </row>
    <row r="332" spans="5:9" x14ac:dyDescent="0.35">
      <c r="E332" s="1" t="s">
        <v>25</v>
      </c>
      <c r="F332" s="1" t="s">
        <v>26</v>
      </c>
      <c r="G332" s="3">
        <v>31416936</v>
      </c>
      <c r="H332" s="4">
        <v>44245</v>
      </c>
      <c r="I332" s="1">
        <f t="shared" si="9"/>
        <v>2021</v>
      </c>
    </row>
    <row r="333" spans="5:9" x14ac:dyDescent="0.35">
      <c r="E333" s="1" t="s">
        <v>25</v>
      </c>
      <c r="F333" s="1" t="s">
        <v>12</v>
      </c>
      <c r="G333" s="3">
        <v>25848226</v>
      </c>
      <c r="H333" s="4">
        <v>44990</v>
      </c>
      <c r="I333" s="1">
        <f t="shared" si="9"/>
        <v>2023</v>
      </c>
    </row>
    <row r="334" spans="5:9" x14ac:dyDescent="0.35">
      <c r="E334" s="1" t="s">
        <v>20</v>
      </c>
      <c r="F334" s="1" t="s">
        <v>17</v>
      </c>
      <c r="G334" s="3">
        <v>30046653</v>
      </c>
      <c r="H334" s="4">
        <v>44584</v>
      </c>
      <c r="I334" s="1">
        <f t="shared" si="9"/>
        <v>2022</v>
      </c>
    </row>
    <row r="335" spans="5:9" x14ac:dyDescent="0.35">
      <c r="E335" s="1" t="s">
        <v>23</v>
      </c>
      <c r="F335" s="1" t="s">
        <v>21</v>
      </c>
      <c r="G335" s="3">
        <v>31520314</v>
      </c>
      <c r="H335" s="4">
        <v>44249</v>
      </c>
      <c r="I335" s="1">
        <f t="shared" si="9"/>
        <v>2021</v>
      </c>
    </row>
    <row r="336" spans="5:9" x14ac:dyDescent="0.35">
      <c r="E336" s="1" t="s">
        <v>20</v>
      </c>
      <c r="F336" s="1" t="s">
        <v>26</v>
      </c>
      <c r="G336" s="3">
        <v>14431665</v>
      </c>
      <c r="H336" s="4">
        <v>44780</v>
      </c>
      <c r="I336" s="1">
        <f t="shared" si="9"/>
        <v>2022</v>
      </c>
    </row>
    <row r="337" spans="5:9" x14ac:dyDescent="0.35">
      <c r="E337" s="1" t="s">
        <v>34</v>
      </c>
      <c r="F337" s="1" t="s">
        <v>22</v>
      </c>
      <c r="G337" s="3">
        <v>39731926</v>
      </c>
      <c r="H337" s="4">
        <v>44233</v>
      </c>
      <c r="I337" s="1">
        <f t="shared" si="9"/>
        <v>2021</v>
      </c>
    </row>
    <row r="338" spans="5:9" x14ac:dyDescent="0.35">
      <c r="E338" s="1" t="s">
        <v>34</v>
      </c>
      <c r="F338" s="1" t="s">
        <v>31</v>
      </c>
      <c r="G338" s="3">
        <v>24999426</v>
      </c>
      <c r="H338" s="4">
        <v>44991</v>
      </c>
      <c r="I338" s="1">
        <f t="shared" si="9"/>
        <v>2023</v>
      </c>
    </row>
    <row r="339" spans="5:9" x14ac:dyDescent="0.35">
      <c r="E339" s="1" t="s">
        <v>33</v>
      </c>
      <c r="F339" s="1" t="s">
        <v>18</v>
      </c>
      <c r="G339" s="3">
        <v>16261034</v>
      </c>
      <c r="H339" s="4">
        <v>43726</v>
      </c>
      <c r="I339" s="1">
        <f t="shared" si="9"/>
        <v>2019</v>
      </c>
    </row>
    <row r="340" spans="5:9" x14ac:dyDescent="0.35">
      <c r="E340" s="1" t="s">
        <v>33</v>
      </c>
      <c r="F340" s="1" t="s">
        <v>31</v>
      </c>
      <c r="G340" s="3">
        <v>14152525</v>
      </c>
      <c r="H340" s="4">
        <v>44821</v>
      </c>
      <c r="I340" s="1">
        <f t="shared" si="9"/>
        <v>2022</v>
      </c>
    </row>
    <row r="341" spans="5:9" x14ac:dyDescent="0.35">
      <c r="E341" s="1" t="s">
        <v>20</v>
      </c>
      <c r="F341" s="1" t="s">
        <v>18</v>
      </c>
      <c r="G341" s="3">
        <v>5604144</v>
      </c>
      <c r="H341" s="4">
        <v>44240</v>
      </c>
      <c r="I341" s="1">
        <f t="shared" si="9"/>
        <v>2021</v>
      </c>
    </row>
    <row r="342" spans="5:9" x14ac:dyDescent="0.35">
      <c r="E342" s="1" t="s">
        <v>20</v>
      </c>
      <c r="F342" s="1" t="s">
        <v>26</v>
      </c>
      <c r="G342" s="3">
        <v>20832273</v>
      </c>
      <c r="H342" s="4">
        <v>44022</v>
      </c>
      <c r="I342" s="1">
        <f t="shared" si="9"/>
        <v>2020</v>
      </c>
    </row>
    <row r="343" spans="5:9" x14ac:dyDescent="0.35">
      <c r="E343" s="1" t="s">
        <v>11</v>
      </c>
      <c r="F343" s="1" t="s">
        <v>17</v>
      </c>
      <c r="G343" s="3">
        <v>46043972</v>
      </c>
      <c r="H343" s="4">
        <v>44844</v>
      </c>
      <c r="I343" s="1">
        <f t="shared" si="9"/>
        <v>2022</v>
      </c>
    </row>
    <row r="344" spans="5:9" x14ac:dyDescent="0.35">
      <c r="E344" s="1" t="s">
        <v>20</v>
      </c>
      <c r="F344" s="1" t="s">
        <v>17</v>
      </c>
      <c r="G344" s="3">
        <v>20256440</v>
      </c>
      <c r="H344" s="4">
        <v>44246</v>
      </c>
      <c r="I344" s="1">
        <f t="shared" si="9"/>
        <v>2021</v>
      </c>
    </row>
    <row r="345" spans="5:9" x14ac:dyDescent="0.35">
      <c r="E345" s="1" t="s">
        <v>35</v>
      </c>
      <c r="F345" s="1" t="s">
        <v>12</v>
      </c>
      <c r="G345" s="3">
        <v>26205977</v>
      </c>
      <c r="H345" s="4">
        <v>44842</v>
      </c>
      <c r="I345" s="1">
        <f t="shared" si="9"/>
        <v>2022</v>
      </c>
    </row>
    <row r="346" spans="5:9" x14ac:dyDescent="0.35">
      <c r="E346" s="1" t="s">
        <v>20</v>
      </c>
      <c r="F346" s="1" t="s">
        <v>12</v>
      </c>
      <c r="G346" s="3">
        <v>10901974</v>
      </c>
      <c r="H346" s="4">
        <v>44771</v>
      </c>
      <c r="I346" s="1">
        <f t="shared" si="9"/>
        <v>2022</v>
      </c>
    </row>
    <row r="347" spans="5:9" x14ac:dyDescent="0.35">
      <c r="E347" s="1" t="s">
        <v>11</v>
      </c>
      <c r="F347" s="1" t="s">
        <v>18</v>
      </c>
      <c r="G347" s="3">
        <v>45712554</v>
      </c>
      <c r="H347" s="4">
        <v>44854</v>
      </c>
      <c r="I347" s="1">
        <f t="shared" si="9"/>
        <v>2022</v>
      </c>
    </row>
    <row r="348" spans="5:9" x14ac:dyDescent="0.35">
      <c r="E348" s="1" t="s">
        <v>20</v>
      </c>
      <c r="F348" s="1" t="s">
        <v>15</v>
      </c>
      <c r="G348" s="3">
        <v>37196281</v>
      </c>
      <c r="H348" s="4">
        <v>44157</v>
      </c>
      <c r="I348" s="1">
        <f t="shared" si="9"/>
        <v>2020</v>
      </c>
    </row>
    <row r="349" spans="5:9" x14ac:dyDescent="0.35">
      <c r="E349" s="1" t="s">
        <v>11</v>
      </c>
      <c r="F349" s="1" t="s">
        <v>21</v>
      </c>
      <c r="G349" s="3">
        <v>35558542</v>
      </c>
      <c r="H349" s="4">
        <v>44331</v>
      </c>
      <c r="I349" s="1">
        <f t="shared" si="9"/>
        <v>2021</v>
      </c>
    </row>
    <row r="350" spans="5:9" x14ac:dyDescent="0.35">
      <c r="E350" s="1" t="s">
        <v>11</v>
      </c>
      <c r="F350" s="1" t="s">
        <v>15</v>
      </c>
      <c r="G350" s="3">
        <v>49420923</v>
      </c>
      <c r="H350" s="4">
        <v>43730</v>
      </c>
      <c r="I350" s="1">
        <f t="shared" si="9"/>
        <v>2019</v>
      </c>
    </row>
    <row r="351" spans="5:9" x14ac:dyDescent="0.35">
      <c r="E351" s="1" t="s">
        <v>11</v>
      </c>
      <c r="F351" s="1" t="s">
        <v>31</v>
      </c>
      <c r="G351" s="3">
        <v>33758096</v>
      </c>
      <c r="H351" s="4">
        <v>44037</v>
      </c>
      <c r="I351" s="1">
        <f t="shared" si="9"/>
        <v>2020</v>
      </c>
    </row>
    <row r="352" spans="5:9" x14ac:dyDescent="0.35">
      <c r="E352" s="1" t="s">
        <v>25</v>
      </c>
      <c r="F352" s="1" t="s">
        <v>21</v>
      </c>
      <c r="G352" s="3">
        <v>3971519</v>
      </c>
      <c r="H352" s="4">
        <v>43769</v>
      </c>
      <c r="I352" s="1">
        <f t="shared" si="9"/>
        <v>2019</v>
      </c>
    </row>
    <row r="353" spans="5:9" x14ac:dyDescent="0.35">
      <c r="E353" s="1" t="s">
        <v>11</v>
      </c>
      <c r="F353" s="1" t="s">
        <v>26</v>
      </c>
      <c r="G353" s="3">
        <v>44224814</v>
      </c>
      <c r="H353" s="4">
        <v>44982</v>
      </c>
      <c r="I353" s="1">
        <f t="shared" si="9"/>
        <v>2023</v>
      </c>
    </row>
    <row r="354" spans="5:9" x14ac:dyDescent="0.35">
      <c r="E354" s="1" t="s">
        <v>11</v>
      </c>
      <c r="F354" s="1" t="s">
        <v>17</v>
      </c>
      <c r="G354" s="3">
        <v>24523038</v>
      </c>
      <c r="H354" s="4">
        <v>44673</v>
      </c>
      <c r="I354" s="1">
        <f t="shared" si="9"/>
        <v>2022</v>
      </c>
    </row>
    <row r="355" spans="5:9" x14ac:dyDescent="0.35">
      <c r="E355" s="1" t="s">
        <v>33</v>
      </c>
      <c r="F355" s="1" t="s">
        <v>24</v>
      </c>
      <c r="G355" s="3">
        <v>20779104</v>
      </c>
      <c r="H355" s="4">
        <v>43957</v>
      </c>
      <c r="I355" s="1">
        <f t="shared" si="9"/>
        <v>2020</v>
      </c>
    </row>
    <row r="356" spans="5:9" x14ac:dyDescent="0.35">
      <c r="E356" s="1" t="s">
        <v>20</v>
      </c>
      <c r="F356" s="1" t="s">
        <v>17</v>
      </c>
      <c r="G356" s="3">
        <v>1622952</v>
      </c>
      <c r="H356" s="4">
        <v>43817</v>
      </c>
      <c r="I356" s="1">
        <f t="shared" si="9"/>
        <v>2019</v>
      </c>
    </row>
    <row r="357" spans="5:9" x14ac:dyDescent="0.35">
      <c r="E357" s="1" t="s">
        <v>20</v>
      </c>
      <c r="F357" s="1" t="s">
        <v>18</v>
      </c>
      <c r="G357" s="3">
        <v>11288679</v>
      </c>
      <c r="H357" s="4">
        <v>44306</v>
      </c>
      <c r="I357" s="1">
        <f t="shared" si="9"/>
        <v>2021</v>
      </c>
    </row>
    <row r="358" spans="5:9" x14ac:dyDescent="0.35">
      <c r="E358" s="1" t="s">
        <v>20</v>
      </c>
      <c r="F358" s="1" t="s">
        <v>26</v>
      </c>
      <c r="G358" s="3">
        <v>16855333</v>
      </c>
      <c r="H358" s="4">
        <v>44874</v>
      </c>
      <c r="I358" s="1">
        <f t="shared" si="9"/>
        <v>2022</v>
      </c>
    </row>
    <row r="359" spans="5:9" x14ac:dyDescent="0.35">
      <c r="E359" s="1" t="s">
        <v>11</v>
      </c>
      <c r="F359" s="1" t="s">
        <v>22</v>
      </c>
      <c r="G359" s="3">
        <v>38782812</v>
      </c>
      <c r="H359" s="4">
        <v>43939</v>
      </c>
      <c r="I359" s="1">
        <f t="shared" si="9"/>
        <v>2020</v>
      </c>
    </row>
    <row r="360" spans="5:9" x14ac:dyDescent="0.35">
      <c r="E360" s="1" t="s">
        <v>11</v>
      </c>
      <c r="F360" s="1" t="s">
        <v>17</v>
      </c>
      <c r="G360" s="3">
        <v>46530034</v>
      </c>
      <c r="H360" s="4">
        <v>44993</v>
      </c>
      <c r="I360" s="1">
        <f t="shared" si="9"/>
        <v>2023</v>
      </c>
    </row>
    <row r="361" spans="5:9" x14ac:dyDescent="0.35">
      <c r="E361" s="1" t="s">
        <v>11</v>
      </c>
      <c r="F361" s="1" t="s">
        <v>24</v>
      </c>
      <c r="G361" s="3">
        <v>15849085</v>
      </c>
      <c r="H361" s="4">
        <v>44724</v>
      </c>
      <c r="I361" s="1">
        <f t="shared" si="9"/>
        <v>2022</v>
      </c>
    </row>
    <row r="362" spans="5:9" x14ac:dyDescent="0.35">
      <c r="E362" s="1" t="s">
        <v>20</v>
      </c>
      <c r="F362" s="1" t="s">
        <v>18</v>
      </c>
      <c r="G362" s="3">
        <v>25349183</v>
      </c>
      <c r="H362" s="4">
        <v>44845</v>
      </c>
      <c r="I362" s="1">
        <f t="shared" si="9"/>
        <v>2022</v>
      </c>
    </row>
    <row r="363" spans="5:9" x14ac:dyDescent="0.35">
      <c r="E363" s="1" t="s">
        <v>20</v>
      </c>
      <c r="F363" s="1" t="s">
        <v>31</v>
      </c>
      <c r="G363" s="3">
        <v>39887827</v>
      </c>
      <c r="H363" s="4">
        <v>43756</v>
      </c>
      <c r="I363" s="1">
        <f t="shared" si="9"/>
        <v>2019</v>
      </c>
    </row>
    <row r="364" spans="5:9" x14ac:dyDescent="0.35">
      <c r="E364" s="1" t="s">
        <v>33</v>
      </c>
      <c r="F364" s="1" t="s">
        <v>12</v>
      </c>
      <c r="G364" s="3">
        <v>16051815</v>
      </c>
      <c r="H364" s="4">
        <v>44694</v>
      </c>
      <c r="I364" s="1">
        <f t="shared" si="9"/>
        <v>2022</v>
      </c>
    </row>
    <row r="365" spans="5:9" x14ac:dyDescent="0.35">
      <c r="E365" s="1" t="s">
        <v>20</v>
      </c>
      <c r="F365" s="1" t="s">
        <v>26</v>
      </c>
      <c r="G365" s="3">
        <v>19776931</v>
      </c>
      <c r="H365" s="4">
        <v>44378</v>
      </c>
      <c r="I365" s="1">
        <f t="shared" si="9"/>
        <v>2021</v>
      </c>
    </row>
    <row r="366" spans="5:9" x14ac:dyDescent="0.35">
      <c r="E366" s="1" t="s">
        <v>35</v>
      </c>
      <c r="F366" s="1" t="s">
        <v>21</v>
      </c>
      <c r="G366" s="3">
        <v>13297108</v>
      </c>
      <c r="H366" s="4">
        <v>44762</v>
      </c>
      <c r="I366" s="1">
        <f t="shared" si="9"/>
        <v>2022</v>
      </c>
    </row>
    <row r="367" spans="5:9" x14ac:dyDescent="0.35">
      <c r="E367" s="1" t="s">
        <v>34</v>
      </c>
      <c r="F367" s="1" t="s">
        <v>22</v>
      </c>
      <c r="G367" s="3">
        <v>15355257</v>
      </c>
      <c r="H367" s="4">
        <v>43894</v>
      </c>
      <c r="I367" s="1">
        <f t="shared" si="9"/>
        <v>2020</v>
      </c>
    </row>
    <row r="368" spans="5:9" x14ac:dyDescent="0.35">
      <c r="E368" s="1" t="s">
        <v>23</v>
      </c>
      <c r="F368" s="1" t="s">
        <v>26</v>
      </c>
      <c r="G368" s="3">
        <v>25549696</v>
      </c>
      <c r="H368" s="4">
        <v>43791</v>
      </c>
      <c r="I368" s="1">
        <f t="shared" si="9"/>
        <v>2019</v>
      </c>
    </row>
    <row r="369" spans="5:9" x14ac:dyDescent="0.35">
      <c r="E369" s="1" t="s">
        <v>11</v>
      </c>
      <c r="F369" s="1" t="s">
        <v>31</v>
      </c>
      <c r="G369" s="3">
        <v>11213413</v>
      </c>
      <c r="H369" s="4">
        <v>43710</v>
      </c>
      <c r="I369" s="1">
        <f t="shared" si="9"/>
        <v>2019</v>
      </c>
    </row>
    <row r="370" spans="5:9" x14ac:dyDescent="0.35">
      <c r="E370" s="1" t="s">
        <v>20</v>
      </c>
      <c r="F370" s="1" t="s">
        <v>18</v>
      </c>
      <c r="G370" s="3">
        <v>4687966</v>
      </c>
      <c r="H370" s="4">
        <v>44031</v>
      </c>
      <c r="I370" s="1">
        <f t="shared" si="9"/>
        <v>2020</v>
      </c>
    </row>
    <row r="371" spans="5:9" x14ac:dyDescent="0.35">
      <c r="E371" s="1" t="s">
        <v>20</v>
      </c>
      <c r="F371" s="1" t="s">
        <v>22</v>
      </c>
      <c r="G371" s="3">
        <v>14267988</v>
      </c>
      <c r="H371" s="4">
        <v>44666</v>
      </c>
      <c r="I371" s="1">
        <f t="shared" si="9"/>
        <v>2022</v>
      </c>
    </row>
    <row r="372" spans="5:9" x14ac:dyDescent="0.35">
      <c r="E372" s="1" t="s">
        <v>35</v>
      </c>
      <c r="F372" s="1" t="s">
        <v>15</v>
      </c>
      <c r="G372" s="3">
        <v>15443878</v>
      </c>
      <c r="H372" s="4">
        <v>44786</v>
      </c>
      <c r="I372" s="1">
        <f t="shared" si="9"/>
        <v>2022</v>
      </c>
    </row>
    <row r="373" spans="5:9" x14ac:dyDescent="0.35">
      <c r="E373" s="1" t="s">
        <v>20</v>
      </c>
      <c r="F373" s="1" t="s">
        <v>24</v>
      </c>
      <c r="G373" s="3">
        <v>17633858</v>
      </c>
      <c r="H373" s="4">
        <v>43825</v>
      </c>
      <c r="I373" s="1">
        <f t="shared" si="9"/>
        <v>2019</v>
      </c>
    </row>
    <row r="374" spans="5:9" x14ac:dyDescent="0.35">
      <c r="E374" s="1" t="s">
        <v>33</v>
      </c>
      <c r="F374" s="1" t="s">
        <v>21</v>
      </c>
      <c r="G374" s="3">
        <v>14086602</v>
      </c>
      <c r="H374" s="4">
        <v>44224</v>
      </c>
      <c r="I374" s="1">
        <f t="shared" si="9"/>
        <v>2021</v>
      </c>
    </row>
    <row r="375" spans="5:9" x14ac:dyDescent="0.35">
      <c r="E375" s="1" t="s">
        <v>11</v>
      </c>
      <c r="F375" s="1" t="s">
        <v>17</v>
      </c>
      <c r="G375" s="3">
        <v>39732751</v>
      </c>
      <c r="H375" s="4">
        <v>44826</v>
      </c>
      <c r="I375" s="1">
        <f t="shared" si="9"/>
        <v>2022</v>
      </c>
    </row>
    <row r="376" spans="5:9" x14ac:dyDescent="0.35">
      <c r="E376" s="1" t="s">
        <v>20</v>
      </c>
      <c r="F376" s="1" t="s">
        <v>18</v>
      </c>
      <c r="G376" s="3">
        <v>39271056</v>
      </c>
      <c r="H376" s="4">
        <v>44098</v>
      </c>
      <c r="I376" s="1">
        <f t="shared" si="9"/>
        <v>2020</v>
      </c>
    </row>
    <row r="377" spans="5:9" x14ac:dyDescent="0.35">
      <c r="E377" s="1" t="s">
        <v>20</v>
      </c>
      <c r="F377" s="1" t="s">
        <v>31</v>
      </c>
      <c r="G377" s="3">
        <v>44687291</v>
      </c>
      <c r="H377" s="4">
        <v>43882</v>
      </c>
      <c r="I377" s="1">
        <f t="shared" si="9"/>
        <v>2020</v>
      </c>
    </row>
    <row r="378" spans="5:9" x14ac:dyDescent="0.35">
      <c r="E378" s="1" t="s">
        <v>35</v>
      </c>
      <c r="F378" s="1" t="s">
        <v>18</v>
      </c>
      <c r="G378" s="3">
        <v>2116847</v>
      </c>
      <c r="H378" s="4">
        <v>44753</v>
      </c>
      <c r="I378" s="1">
        <f t="shared" si="9"/>
        <v>2022</v>
      </c>
    </row>
    <row r="379" spans="5:9" x14ac:dyDescent="0.35">
      <c r="E379" s="1" t="s">
        <v>11</v>
      </c>
      <c r="F379" s="1" t="s">
        <v>17</v>
      </c>
      <c r="G379" s="3">
        <v>21911024</v>
      </c>
      <c r="H379" s="4">
        <v>43738</v>
      </c>
      <c r="I379" s="1">
        <f t="shared" si="9"/>
        <v>2019</v>
      </c>
    </row>
    <row r="380" spans="5:9" x14ac:dyDescent="0.35">
      <c r="E380" s="1" t="s">
        <v>20</v>
      </c>
      <c r="F380" s="1" t="s">
        <v>22</v>
      </c>
      <c r="G380" s="3">
        <v>2712142</v>
      </c>
      <c r="H380" s="4">
        <v>44289</v>
      </c>
      <c r="I380" s="1">
        <f t="shared" si="9"/>
        <v>2021</v>
      </c>
    </row>
    <row r="381" spans="5:9" x14ac:dyDescent="0.35">
      <c r="E381" s="1" t="s">
        <v>20</v>
      </c>
      <c r="F381" s="1" t="s">
        <v>31</v>
      </c>
      <c r="G381" s="3">
        <v>25253127</v>
      </c>
      <c r="H381" s="4">
        <v>44028</v>
      </c>
      <c r="I381" s="1">
        <f t="shared" si="9"/>
        <v>2020</v>
      </c>
    </row>
    <row r="382" spans="5:9" x14ac:dyDescent="0.35">
      <c r="E382" s="1" t="s">
        <v>11</v>
      </c>
      <c r="F382" s="1" t="s">
        <v>18</v>
      </c>
      <c r="G382" s="3">
        <v>44925515</v>
      </c>
      <c r="H382" s="4">
        <v>44610</v>
      </c>
      <c r="I382" s="1">
        <f t="shared" si="9"/>
        <v>2022</v>
      </c>
    </row>
    <row r="383" spans="5:9" x14ac:dyDescent="0.35">
      <c r="E383" s="1" t="s">
        <v>33</v>
      </c>
      <c r="F383" s="1" t="s">
        <v>22</v>
      </c>
      <c r="G383" s="3">
        <v>4072561</v>
      </c>
      <c r="H383" s="4">
        <v>44129</v>
      </c>
      <c r="I383" s="1">
        <f t="shared" si="9"/>
        <v>2020</v>
      </c>
    </row>
    <row r="384" spans="5:9" x14ac:dyDescent="0.35">
      <c r="E384" s="1" t="s">
        <v>11</v>
      </c>
      <c r="F384" s="1" t="s">
        <v>15</v>
      </c>
      <c r="G384" s="3">
        <v>26779914</v>
      </c>
      <c r="H384" s="4">
        <v>44727</v>
      </c>
      <c r="I384" s="1">
        <f t="shared" si="9"/>
        <v>2022</v>
      </c>
    </row>
    <row r="385" spans="5:9" x14ac:dyDescent="0.35">
      <c r="E385" s="1" t="s">
        <v>25</v>
      </c>
      <c r="F385" s="1" t="s">
        <v>15</v>
      </c>
      <c r="G385" s="3">
        <v>34745249</v>
      </c>
      <c r="H385" s="4">
        <v>43812</v>
      </c>
      <c r="I385" s="1">
        <f t="shared" si="9"/>
        <v>2019</v>
      </c>
    </row>
    <row r="386" spans="5:9" x14ac:dyDescent="0.35">
      <c r="E386" s="1" t="s">
        <v>20</v>
      </c>
      <c r="F386" s="1" t="s">
        <v>18</v>
      </c>
      <c r="G386" s="3">
        <v>37791471</v>
      </c>
      <c r="H386" s="4">
        <v>44333</v>
      </c>
      <c r="I386" s="1">
        <f t="shared" si="9"/>
        <v>2021</v>
      </c>
    </row>
    <row r="387" spans="5:9" x14ac:dyDescent="0.35">
      <c r="E387" s="1" t="s">
        <v>11</v>
      </c>
      <c r="F387" s="1" t="s">
        <v>18</v>
      </c>
      <c r="G387" s="3">
        <v>23714752</v>
      </c>
      <c r="H387" s="4">
        <v>44800</v>
      </c>
      <c r="I387" s="1">
        <f t="shared" si="9"/>
        <v>2022</v>
      </c>
    </row>
    <row r="388" spans="5:9" x14ac:dyDescent="0.35">
      <c r="E388" s="1" t="s">
        <v>20</v>
      </c>
      <c r="F388" s="1" t="s">
        <v>15</v>
      </c>
      <c r="G388" s="3">
        <v>46404149</v>
      </c>
      <c r="H388" s="4">
        <v>43929</v>
      </c>
      <c r="I388" s="1">
        <f t="shared" si="9"/>
        <v>2020</v>
      </c>
    </row>
    <row r="389" spans="5:9" x14ac:dyDescent="0.35">
      <c r="E389" s="1" t="s">
        <v>25</v>
      </c>
      <c r="F389" s="1" t="s">
        <v>26</v>
      </c>
      <c r="G389" s="3">
        <v>31898040</v>
      </c>
      <c r="H389" s="4">
        <v>43744</v>
      </c>
      <c r="I389" s="1">
        <f t="shared" si="9"/>
        <v>2019</v>
      </c>
    </row>
    <row r="390" spans="5:9" x14ac:dyDescent="0.35">
      <c r="E390" s="1" t="s">
        <v>34</v>
      </c>
      <c r="F390" s="1" t="s">
        <v>26</v>
      </c>
      <c r="G390" s="3">
        <v>46270296</v>
      </c>
      <c r="H390" s="4">
        <v>44092</v>
      </c>
      <c r="I390" s="1">
        <f t="shared" si="9"/>
        <v>2020</v>
      </c>
    </row>
    <row r="391" spans="5:9" x14ac:dyDescent="0.35">
      <c r="E391" s="1" t="s">
        <v>11</v>
      </c>
      <c r="F391" s="1" t="s">
        <v>18</v>
      </c>
      <c r="G391" s="3">
        <v>30945615</v>
      </c>
      <c r="H391" s="4">
        <v>43802</v>
      </c>
      <c r="I391" s="1">
        <f t="shared" ref="I391:I454" si="10">YEAR(H391)</f>
        <v>2019</v>
      </c>
    </row>
    <row r="392" spans="5:9" x14ac:dyDescent="0.35">
      <c r="E392" s="1" t="s">
        <v>20</v>
      </c>
      <c r="F392" s="1" t="s">
        <v>26</v>
      </c>
      <c r="G392" s="3">
        <v>44108818</v>
      </c>
      <c r="H392" s="4">
        <v>43907</v>
      </c>
      <c r="I392" s="1">
        <f t="shared" si="10"/>
        <v>2020</v>
      </c>
    </row>
    <row r="393" spans="5:9" x14ac:dyDescent="0.35">
      <c r="E393" s="1" t="s">
        <v>20</v>
      </c>
      <c r="F393" s="1" t="s">
        <v>24</v>
      </c>
      <c r="G393" s="3">
        <v>8451765</v>
      </c>
      <c r="H393" s="4">
        <v>44778</v>
      </c>
      <c r="I393" s="1">
        <f t="shared" si="10"/>
        <v>2022</v>
      </c>
    </row>
    <row r="394" spans="5:9" x14ac:dyDescent="0.35">
      <c r="E394" s="1" t="s">
        <v>20</v>
      </c>
      <c r="F394" s="1" t="s">
        <v>26</v>
      </c>
      <c r="G394" s="3">
        <v>40926070</v>
      </c>
      <c r="H394" s="4">
        <v>44066</v>
      </c>
      <c r="I394" s="1">
        <f t="shared" si="10"/>
        <v>2020</v>
      </c>
    </row>
    <row r="395" spans="5:9" x14ac:dyDescent="0.35">
      <c r="E395" s="1" t="s">
        <v>11</v>
      </c>
      <c r="F395" s="1" t="s">
        <v>17</v>
      </c>
      <c r="G395" s="3">
        <v>16105845</v>
      </c>
      <c r="H395" s="4">
        <v>44164</v>
      </c>
      <c r="I395" s="1">
        <f t="shared" si="10"/>
        <v>2020</v>
      </c>
    </row>
    <row r="396" spans="5:9" x14ac:dyDescent="0.35">
      <c r="E396" s="1" t="s">
        <v>25</v>
      </c>
      <c r="F396" s="1" t="s">
        <v>24</v>
      </c>
      <c r="G396" s="3">
        <v>5675402</v>
      </c>
      <c r="H396" s="4">
        <v>44155</v>
      </c>
      <c r="I396" s="1">
        <f t="shared" si="10"/>
        <v>2020</v>
      </c>
    </row>
    <row r="397" spans="5:9" x14ac:dyDescent="0.35">
      <c r="E397" s="1" t="s">
        <v>20</v>
      </c>
      <c r="F397" s="1" t="s">
        <v>15</v>
      </c>
      <c r="G397" s="3">
        <v>20271770</v>
      </c>
      <c r="H397" s="4">
        <v>44514</v>
      </c>
      <c r="I397" s="1">
        <f t="shared" si="10"/>
        <v>2021</v>
      </c>
    </row>
    <row r="398" spans="5:9" x14ac:dyDescent="0.35">
      <c r="E398" s="1" t="s">
        <v>25</v>
      </c>
      <c r="F398" s="1" t="s">
        <v>31</v>
      </c>
      <c r="G398" s="3">
        <v>2796784</v>
      </c>
      <c r="H398" s="4">
        <v>44503</v>
      </c>
      <c r="I398" s="1">
        <f t="shared" si="10"/>
        <v>2021</v>
      </c>
    </row>
    <row r="399" spans="5:9" x14ac:dyDescent="0.35">
      <c r="E399" s="1" t="s">
        <v>20</v>
      </c>
      <c r="F399" s="1" t="s">
        <v>22</v>
      </c>
      <c r="G399" s="3">
        <v>41670551</v>
      </c>
      <c r="H399" s="4">
        <v>44349</v>
      </c>
      <c r="I399" s="1">
        <f t="shared" si="10"/>
        <v>2021</v>
      </c>
    </row>
    <row r="400" spans="5:9" x14ac:dyDescent="0.35">
      <c r="E400" s="1" t="s">
        <v>11</v>
      </c>
      <c r="F400" s="1" t="s">
        <v>12</v>
      </c>
      <c r="G400" s="3">
        <v>45456002</v>
      </c>
      <c r="H400" s="4">
        <v>44273</v>
      </c>
      <c r="I400" s="1">
        <f t="shared" si="10"/>
        <v>2021</v>
      </c>
    </row>
    <row r="401" spans="5:9" x14ac:dyDescent="0.35">
      <c r="E401" s="1" t="s">
        <v>25</v>
      </c>
      <c r="F401" s="1" t="s">
        <v>21</v>
      </c>
      <c r="G401" s="3">
        <v>14823399</v>
      </c>
      <c r="H401" s="4">
        <v>43875</v>
      </c>
      <c r="I401" s="1">
        <f t="shared" si="10"/>
        <v>2020</v>
      </c>
    </row>
    <row r="402" spans="5:9" x14ac:dyDescent="0.35">
      <c r="E402" s="1" t="s">
        <v>34</v>
      </c>
      <c r="F402" s="1" t="s">
        <v>15</v>
      </c>
      <c r="G402" s="3">
        <v>18235813</v>
      </c>
      <c r="H402" s="4">
        <v>44141</v>
      </c>
      <c r="I402" s="1">
        <f t="shared" si="10"/>
        <v>2020</v>
      </c>
    </row>
    <row r="403" spans="5:9" x14ac:dyDescent="0.35">
      <c r="E403" s="1" t="s">
        <v>25</v>
      </c>
      <c r="F403" s="1" t="s">
        <v>31</v>
      </c>
      <c r="G403" s="3">
        <v>1754895</v>
      </c>
      <c r="H403" s="4">
        <v>44322</v>
      </c>
      <c r="I403" s="1">
        <f t="shared" si="10"/>
        <v>2021</v>
      </c>
    </row>
    <row r="404" spans="5:9" x14ac:dyDescent="0.35">
      <c r="E404" s="1" t="s">
        <v>20</v>
      </c>
      <c r="F404" s="1" t="s">
        <v>21</v>
      </c>
      <c r="G404" s="3">
        <v>28585892</v>
      </c>
      <c r="H404" s="4">
        <v>43810</v>
      </c>
      <c r="I404" s="1">
        <f t="shared" si="10"/>
        <v>2019</v>
      </c>
    </row>
    <row r="405" spans="5:9" x14ac:dyDescent="0.35">
      <c r="E405" s="1" t="s">
        <v>35</v>
      </c>
      <c r="F405" s="1" t="s">
        <v>17</v>
      </c>
      <c r="G405" s="3">
        <v>19682981</v>
      </c>
      <c r="H405" s="4">
        <v>44298</v>
      </c>
      <c r="I405" s="1">
        <f t="shared" si="10"/>
        <v>2021</v>
      </c>
    </row>
    <row r="406" spans="5:9" x14ac:dyDescent="0.35">
      <c r="E406" s="1" t="s">
        <v>20</v>
      </c>
      <c r="F406" s="1" t="s">
        <v>15</v>
      </c>
      <c r="G406" s="3">
        <v>33799157</v>
      </c>
      <c r="H406" s="4">
        <v>44416</v>
      </c>
      <c r="I406" s="1">
        <f t="shared" si="10"/>
        <v>2021</v>
      </c>
    </row>
    <row r="407" spans="5:9" x14ac:dyDescent="0.35">
      <c r="E407" s="1" t="s">
        <v>25</v>
      </c>
      <c r="F407" s="1" t="s">
        <v>17</v>
      </c>
      <c r="G407" s="3">
        <v>26493824</v>
      </c>
      <c r="H407" s="4">
        <v>44006</v>
      </c>
      <c r="I407" s="1">
        <f t="shared" si="10"/>
        <v>2020</v>
      </c>
    </row>
    <row r="408" spans="5:9" x14ac:dyDescent="0.35">
      <c r="E408" s="1" t="s">
        <v>11</v>
      </c>
      <c r="F408" s="1" t="s">
        <v>24</v>
      </c>
      <c r="G408" s="3">
        <v>17290994</v>
      </c>
      <c r="H408" s="4">
        <v>44664</v>
      </c>
      <c r="I408" s="1">
        <f t="shared" si="10"/>
        <v>2022</v>
      </c>
    </row>
    <row r="409" spans="5:9" x14ac:dyDescent="0.35">
      <c r="E409" s="1" t="s">
        <v>11</v>
      </c>
      <c r="F409" s="1" t="s">
        <v>24</v>
      </c>
      <c r="G409" s="3">
        <v>40532565</v>
      </c>
      <c r="H409" s="4">
        <v>43907</v>
      </c>
      <c r="I409" s="1">
        <f t="shared" si="10"/>
        <v>2020</v>
      </c>
    </row>
    <row r="410" spans="5:9" x14ac:dyDescent="0.35">
      <c r="E410" s="1" t="s">
        <v>34</v>
      </c>
      <c r="F410" s="1" t="s">
        <v>21</v>
      </c>
      <c r="G410" s="3">
        <v>44384702</v>
      </c>
      <c r="H410" s="4">
        <v>44095</v>
      </c>
      <c r="I410" s="1">
        <f t="shared" si="10"/>
        <v>2020</v>
      </c>
    </row>
    <row r="411" spans="5:9" x14ac:dyDescent="0.35">
      <c r="E411" s="1" t="s">
        <v>11</v>
      </c>
      <c r="F411" s="1" t="s">
        <v>22</v>
      </c>
      <c r="G411" s="3">
        <v>14305085</v>
      </c>
      <c r="H411" s="4">
        <v>43732</v>
      </c>
      <c r="I411" s="1">
        <f t="shared" si="10"/>
        <v>2019</v>
      </c>
    </row>
    <row r="412" spans="5:9" x14ac:dyDescent="0.35">
      <c r="E412" s="1" t="s">
        <v>11</v>
      </c>
      <c r="F412" s="1" t="s">
        <v>17</v>
      </c>
      <c r="G412" s="3">
        <v>17864122</v>
      </c>
      <c r="H412" s="4">
        <v>44625</v>
      </c>
      <c r="I412" s="1">
        <f t="shared" si="10"/>
        <v>2022</v>
      </c>
    </row>
    <row r="413" spans="5:9" x14ac:dyDescent="0.35">
      <c r="E413" s="1" t="s">
        <v>20</v>
      </c>
      <c r="F413" s="1" t="s">
        <v>26</v>
      </c>
      <c r="G413" s="3">
        <v>18300417</v>
      </c>
      <c r="H413" s="4">
        <v>44122</v>
      </c>
      <c r="I413" s="1">
        <f t="shared" si="10"/>
        <v>2020</v>
      </c>
    </row>
    <row r="414" spans="5:9" x14ac:dyDescent="0.35">
      <c r="E414" s="1" t="s">
        <v>25</v>
      </c>
      <c r="F414" s="1" t="s">
        <v>17</v>
      </c>
      <c r="G414" s="3">
        <v>12662282</v>
      </c>
      <c r="H414" s="4">
        <v>44687</v>
      </c>
      <c r="I414" s="1">
        <f t="shared" si="10"/>
        <v>2022</v>
      </c>
    </row>
    <row r="415" spans="5:9" x14ac:dyDescent="0.35">
      <c r="E415" s="1" t="s">
        <v>25</v>
      </c>
      <c r="F415" s="1" t="s">
        <v>22</v>
      </c>
      <c r="G415" s="3">
        <v>1243311</v>
      </c>
      <c r="H415" s="4">
        <v>44257</v>
      </c>
      <c r="I415" s="1">
        <f t="shared" si="10"/>
        <v>2021</v>
      </c>
    </row>
    <row r="416" spans="5:9" x14ac:dyDescent="0.35">
      <c r="E416" s="1" t="s">
        <v>20</v>
      </c>
      <c r="F416" s="1" t="s">
        <v>12</v>
      </c>
      <c r="G416" s="3">
        <v>19195217</v>
      </c>
      <c r="H416" s="4">
        <v>44162</v>
      </c>
      <c r="I416" s="1">
        <f t="shared" si="10"/>
        <v>2020</v>
      </c>
    </row>
    <row r="417" spans="5:9" x14ac:dyDescent="0.35">
      <c r="E417" s="1" t="s">
        <v>25</v>
      </c>
      <c r="F417" s="1" t="s">
        <v>26</v>
      </c>
      <c r="G417" s="3">
        <v>1614327</v>
      </c>
      <c r="H417" s="4">
        <v>44861</v>
      </c>
      <c r="I417" s="1">
        <f t="shared" si="10"/>
        <v>2022</v>
      </c>
    </row>
    <row r="418" spans="5:9" x14ac:dyDescent="0.35">
      <c r="E418" s="1" t="s">
        <v>11</v>
      </c>
      <c r="F418" s="1" t="s">
        <v>18</v>
      </c>
      <c r="G418" s="3">
        <v>25725980</v>
      </c>
      <c r="H418" s="4">
        <v>44646</v>
      </c>
      <c r="I418" s="1">
        <f t="shared" si="10"/>
        <v>2022</v>
      </c>
    </row>
    <row r="419" spans="5:9" x14ac:dyDescent="0.35">
      <c r="E419" s="1" t="s">
        <v>20</v>
      </c>
      <c r="F419" s="1" t="s">
        <v>24</v>
      </c>
      <c r="G419" s="3">
        <v>4182936</v>
      </c>
      <c r="H419" s="4">
        <v>44328</v>
      </c>
      <c r="I419" s="1">
        <f t="shared" si="10"/>
        <v>2021</v>
      </c>
    </row>
    <row r="420" spans="5:9" x14ac:dyDescent="0.35">
      <c r="E420" s="1" t="s">
        <v>35</v>
      </c>
      <c r="F420" s="1" t="s">
        <v>17</v>
      </c>
      <c r="G420" s="3">
        <v>6546019</v>
      </c>
      <c r="H420" s="4">
        <v>44911</v>
      </c>
      <c r="I420" s="1">
        <f t="shared" si="10"/>
        <v>2022</v>
      </c>
    </row>
    <row r="421" spans="5:9" x14ac:dyDescent="0.35">
      <c r="E421" s="1" t="s">
        <v>20</v>
      </c>
      <c r="F421" s="1" t="s">
        <v>12</v>
      </c>
      <c r="G421" s="3">
        <v>8407743</v>
      </c>
      <c r="H421" s="4">
        <v>44509</v>
      </c>
      <c r="I421" s="1">
        <f t="shared" si="10"/>
        <v>2021</v>
      </c>
    </row>
    <row r="422" spans="5:9" x14ac:dyDescent="0.35">
      <c r="E422" s="1" t="s">
        <v>11</v>
      </c>
      <c r="F422" s="1" t="s">
        <v>15</v>
      </c>
      <c r="G422" s="3">
        <v>20863215</v>
      </c>
      <c r="H422" s="4">
        <v>44995</v>
      </c>
      <c r="I422" s="1">
        <f t="shared" si="10"/>
        <v>2023</v>
      </c>
    </row>
    <row r="423" spans="5:9" x14ac:dyDescent="0.35">
      <c r="E423" s="1" t="s">
        <v>11</v>
      </c>
      <c r="F423" s="1" t="s">
        <v>24</v>
      </c>
      <c r="G423" s="3">
        <v>25023820</v>
      </c>
      <c r="H423" s="4">
        <v>44576</v>
      </c>
      <c r="I423" s="1">
        <f t="shared" si="10"/>
        <v>2022</v>
      </c>
    </row>
    <row r="424" spans="5:9" x14ac:dyDescent="0.35">
      <c r="E424" s="1" t="s">
        <v>20</v>
      </c>
      <c r="F424" s="1" t="s">
        <v>24</v>
      </c>
      <c r="G424" s="3">
        <v>44932017</v>
      </c>
      <c r="H424" s="4">
        <v>44805</v>
      </c>
      <c r="I424" s="1">
        <f t="shared" si="10"/>
        <v>2022</v>
      </c>
    </row>
    <row r="425" spans="5:9" x14ac:dyDescent="0.35">
      <c r="E425" s="1" t="s">
        <v>20</v>
      </c>
      <c r="F425" s="1" t="s">
        <v>22</v>
      </c>
      <c r="G425" s="3">
        <v>5613636</v>
      </c>
      <c r="H425" s="4">
        <v>44529</v>
      </c>
      <c r="I425" s="1">
        <f t="shared" si="10"/>
        <v>2021</v>
      </c>
    </row>
    <row r="426" spans="5:9" x14ac:dyDescent="0.35">
      <c r="E426" s="1" t="s">
        <v>11</v>
      </c>
      <c r="F426" s="1" t="s">
        <v>17</v>
      </c>
      <c r="G426" s="3">
        <v>16099889</v>
      </c>
      <c r="H426" s="4">
        <v>44821</v>
      </c>
      <c r="I426" s="1">
        <f t="shared" si="10"/>
        <v>2022</v>
      </c>
    </row>
    <row r="427" spans="5:9" x14ac:dyDescent="0.35">
      <c r="E427" s="1" t="s">
        <v>35</v>
      </c>
      <c r="F427" s="1" t="s">
        <v>26</v>
      </c>
      <c r="G427" s="3">
        <v>31787540</v>
      </c>
      <c r="H427" s="4">
        <v>44654</v>
      </c>
      <c r="I427" s="1">
        <f t="shared" si="10"/>
        <v>2022</v>
      </c>
    </row>
    <row r="428" spans="5:9" x14ac:dyDescent="0.35">
      <c r="E428" s="1" t="s">
        <v>11</v>
      </c>
      <c r="F428" s="1" t="s">
        <v>15</v>
      </c>
      <c r="G428" s="3">
        <v>48225656</v>
      </c>
      <c r="H428" s="4">
        <v>44971</v>
      </c>
      <c r="I428" s="1">
        <f t="shared" si="10"/>
        <v>2023</v>
      </c>
    </row>
    <row r="429" spans="5:9" x14ac:dyDescent="0.35">
      <c r="E429" s="1" t="s">
        <v>35</v>
      </c>
      <c r="F429" s="1" t="s">
        <v>31</v>
      </c>
      <c r="G429" s="3">
        <v>37412562</v>
      </c>
      <c r="H429" s="4">
        <v>44881</v>
      </c>
      <c r="I429" s="1">
        <f t="shared" si="10"/>
        <v>2022</v>
      </c>
    </row>
    <row r="430" spans="5:9" x14ac:dyDescent="0.35">
      <c r="E430" s="1" t="s">
        <v>25</v>
      </c>
      <c r="F430" s="1" t="s">
        <v>26</v>
      </c>
      <c r="G430" s="3">
        <v>10213279</v>
      </c>
      <c r="H430" s="4">
        <v>44730</v>
      </c>
      <c r="I430" s="1">
        <f t="shared" si="10"/>
        <v>2022</v>
      </c>
    </row>
    <row r="431" spans="5:9" x14ac:dyDescent="0.35">
      <c r="E431" s="1" t="s">
        <v>11</v>
      </c>
      <c r="F431" s="1" t="s">
        <v>26</v>
      </c>
      <c r="G431" s="3">
        <v>12527973</v>
      </c>
      <c r="H431" s="4">
        <v>44119</v>
      </c>
      <c r="I431" s="1">
        <f t="shared" si="10"/>
        <v>2020</v>
      </c>
    </row>
    <row r="432" spans="5:9" x14ac:dyDescent="0.35">
      <c r="E432" s="1" t="s">
        <v>20</v>
      </c>
      <c r="F432" s="1" t="s">
        <v>15</v>
      </c>
      <c r="G432" s="3">
        <v>35948429</v>
      </c>
      <c r="H432" s="4">
        <v>44105</v>
      </c>
      <c r="I432" s="1">
        <f t="shared" si="10"/>
        <v>2020</v>
      </c>
    </row>
    <row r="433" spans="5:9" x14ac:dyDescent="0.35">
      <c r="E433" s="1" t="s">
        <v>11</v>
      </c>
      <c r="F433" s="1" t="s">
        <v>26</v>
      </c>
      <c r="G433" s="3">
        <v>12084736</v>
      </c>
      <c r="H433" s="4">
        <v>44487</v>
      </c>
      <c r="I433" s="1">
        <f t="shared" si="10"/>
        <v>2021</v>
      </c>
    </row>
    <row r="434" spans="5:9" x14ac:dyDescent="0.35">
      <c r="E434" s="1" t="s">
        <v>34</v>
      </c>
      <c r="F434" s="1" t="s">
        <v>17</v>
      </c>
      <c r="G434" s="3">
        <v>38883754</v>
      </c>
      <c r="H434" s="4">
        <v>44382</v>
      </c>
      <c r="I434" s="1">
        <f t="shared" si="10"/>
        <v>2021</v>
      </c>
    </row>
    <row r="435" spans="5:9" x14ac:dyDescent="0.35">
      <c r="E435" s="1" t="s">
        <v>20</v>
      </c>
      <c r="F435" s="1" t="s">
        <v>22</v>
      </c>
      <c r="G435" s="3">
        <v>37262130</v>
      </c>
      <c r="H435" s="4">
        <v>44774</v>
      </c>
      <c r="I435" s="1">
        <f t="shared" si="10"/>
        <v>2022</v>
      </c>
    </row>
    <row r="436" spans="5:9" x14ac:dyDescent="0.35">
      <c r="E436" s="1" t="s">
        <v>25</v>
      </c>
      <c r="F436" s="1" t="s">
        <v>15</v>
      </c>
      <c r="G436" s="3">
        <v>23371120</v>
      </c>
      <c r="H436" s="4">
        <v>44824</v>
      </c>
      <c r="I436" s="1">
        <f t="shared" si="10"/>
        <v>2022</v>
      </c>
    </row>
    <row r="437" spans="5:9" x14ac:dyDescent="0.35">
      <c r="E437" s="1" t="s">
        <v>25</v>
      </c>
      <c r="F437" s="1" t="s">
        <v>21</v>
      </c>
      <c r="G437" s="3">
        <v>13339038</v>
      </c>
      <c r="H437" s="4">
        <v>44358</v>
      </c>
      <c r="I437" s="1">
        <f t="shared" si="10"/>
        <v>2021</v>
      </c>
    </row>
    <row r="438" spans="5:9" x14ac:dyDescent="0.35">
      <c r="E438" s="1" t="s">
        <v>20</v>
      </c>
      <c r="F438" s="1" t="s">
        <v>31</v>
      </c>
      <c r="G438" s="3">
        <v>23708923</v>
      </c>
      <c r="H438" s="4">
        <v>44351</v>
      </c>
      <c r="I438" s="1">
        <f t="shared" si="10"/>
        <v>2021</v>
      </c>
    </row>
    <row r="439" spans="5:9" x14ac:dyDescent="0.35">
      <c r="E439" s="1" t="s">
        <v>20</v>
      </c>
      <c r="F439" s="1" t="s">
        <v>24</v>
      </c>
      <c r="G439" s="3">
        <v>25265567</v>
      </c>
      <c r="H439" s="4">
        <v>43711</v>
      </c>
      <c r="I439" s="1">
        <f t="shared" si="10"/>
        <v>2019</v>
      </c>
    </row>
    <row r="440" spans="5:9" x14ac:dyDescent="0.35">
      <c r="E440" s="1" t="s">
        <v>20</v>
      </c>
      <c r="F440" s="1" t="s">
        <v>21</v>
      </c>
      <c r="G440" s="3">
        <v>40053600</v>
      </c>
      <c r="H440" s="4">
        <v>44193</v>
      </c>
      <c r="I440" s="1">
        <f t="shared" si="10"/>
        <v>2020</v>
      </c>
    </row>
    <row r="441" spans="5:9" x14ac:dyDescent="0.35">
      <c r="E441" s="1" t="s">
        <v>20</v>
      </c>
      <c r="F441" s="1" t="s">
        <v>12</v>
      </c>
      <c r="G441" s="3">
        <v>29351133</v>
      </c>
      <c r="H441" s="4">
        <v>43934</v>
      </c>
      <c r="I441" s="1">
        <f t="shared" si="10"/>
        <v>2020</v>
      </c>
    </row>
    <row r="442" spans="5:9" x14ac:dyDescent="0.35">
      <c r="E442" s="1" t="s">
        <v>20</v>
      </c>
      <c r="F442" s="1" t="s">
        <v>26</v>
      </c>
      <c r="G442" s="3">
        <v>44858542</v>
      </c>
      <c r="H442" s="4">
        <v>44374</v>
      </c>
      <c r="I442" s="1">
        <f t="shared" si="10"/>
        <v>2021</v>
      </c>
    </row>
    <row r="443" spans="5:9" x14ac:dyDescent="0.35">
      <c r="E443" s="1" t="s">
        <v>20</v>
      </c>
      <c r="F443" s="1" t="s">
        <v>15</v>
      </c>
      <c r="G443" s="3">
        <v>18287825</v>
      </c>
      <c r="H443" s="4">
        <v>44809</v>
      </c>
      <c r="I443" s="1">
        <f t="shared" si="10"/>
        <v>2022</v>
      </c>
    </row>
    <row r="444" spans="5:9" x14ac:dyDescent="0.35">
      <c r="E444" s="1" t="s">
        <v>11</v>
      </c>
      <c r="F444" s="1" t="s">
        <v>15</v>
      </c>
      <c r="G444" s="3">
        <v>26530308</v>
      </c>
      <c r="H444" s="4">
        <v>44293</v>
      </c>
      <c r="I444" s="1">
        <f t="shared" si="10"/>
        <v>2021</v>
      </c>
    </row>
    <row r="445" spans="5:9" x14ac:dyDescent="0.35">
      <c r="E445" s="1" t="s">
        <v>11</v>
      </c>
      <c r="F445" s="1" t="s">
        <v>22</v>
      </c>
      <c r="G445" s="3">
        <v>31832723</v>
      </c>
      <c r="H445" s="4">
        <v>44557</v>
      </c>
      <c r="I445" s="1">
        <f t="shared" si="10"/>
        <v>2021</v>
      </c>
    </row>
    <row r="446" spans="5:9" x14ac:dyDescent="0.35">
      <c r="E446" s="1" t="s">
        <v>11</v>
      </c>
      <c r="F446" s="1" t="s">
        <v>17</v>
      </c>
      <c r="G446" s="3">
        <v>26942586</v>
      </c>
      <c r="H446" s="4">
        <v>44808</v>
      </c>
      <c r="I446" s="1">
        <f t="shared" si="10"/>
        <v>2022</v>
      </c>
    </row>
    <row r="447" spans="5:9" x14ac:dyDescent="0.35">
      <c r="E447" s="1" t="s">
        <v>20</v>
      </c>
      <c r="F447" s="1" t="s">
        <v>17</v>
      </c>
      <c r="G447" s="3">
        <v>34091003</v>
      </c>
      <c r="H447" s="4">
        <v>43727</v>
      </c>
      <c r="I447" s="1">
        <f t="shared" si="10"/>
        <v>2019</v>
      </c>
    </row>
    <row r="448" spans="5:9" x14ac:dyDescent="0.35">
      <c r="E448" s="1" t="s">
        <v>11</v>
      </c>
      <c r="F448" s="1" t="s">
        <v>17</v>
      </c>
      <c r="G448" s="3">
        <v>33145888</v>
      </c>
      <c r="H448" s="4">
        <v>44943</v>
      </c>
      <c r="I448" s="1">
        <f t="shared" si="10"/>
        <v>2023</v>
      </c>
    </row>
    <row r="449" spans="5:9" x14ac:dyDescent="0.35">
      <c r="E449" s="1" t="s">
        <v>20</v>
      </c>
      <c r="F449" s="1" t="s">
        <v>18</v>
      </c>
      <c r="G449" s="3">
        <v>42612812</v>
      </c>
      <c r="H449" s="4">
        <v>44024</v>
      </c>
      <c r="I449" s="1">
        <f t="shared" si="10"/>
        <v>2020</v>
      </c>
    </row>
    <row r="450" spans="5:9" x14ac:dyDescent="0.35">
      <c r="E450" s="1" t="s">
        <v>35</v>
      </c>
      <c r="F450" s="1" t="s">
        <v>21</v>
      </c>
      <c r="G450" s="3">
        <v>43836166</v>
      </c>
      <c r="H450" s="4">
        <v>44882</v>
      </c>
      <c r="I450" s="1">
        <f t="shared" si="10"/>
        <v>2022</v>
      </c>
    </row>
    <row r="451" spans="5:9" x14ac:dyDescent="0.35">
      <c r="E451" s="1" t="s">
        <v>33</v>
      </c>
      <c r="F451" s="1" t="s">
        <v>22</v>
      </c>
      <c r="G451" s="3">
        <v>23395154</v>
      </c>
      <c r="H451" s="4">
        <v>44312</v>
      </c>
      <c r="I451" s="1">
        <f t="shared" si="10"/>
        <v>2021</v>
      </c>
    </row>
    <row r="452" spans="5:9" x14ac:dyDescent="0.35">
      <c r="E452" s="1" t="s">
        <v>11</v>
      </c>
      <c r="F452" s="1" t="s">
        <v>12</v>
      </c>
      <c r="G452" s="3">
        <v>13589366</v>
      </c>
      <c r="H452" s="4">
        <v>44083</v>
      </c>
      <c r="I452" s="1">
        <f t="shared" si="10"/>
        <v>2020</v>
      </c>
    </row>
    <row r="453" spans="5:9" x14ac:dyDescent="0.35">
      <c r="E453" s="1" t="s">
        <v>25</v>
      </c>
      <c r="F453" s="1" t="s">
        <v>21</v>
      </c>
      <c r="G453" s="3">
        <v>6788683</v>
      </c>
      <c r="H453" s="4">
        <v>44765</v>
      </c>
      <c r="I453" s="1">
        <f t="shared" si="10"/>
        <v>2022</v>
      </c>
    </row>
    <row r="454" spans="5:9" x14ac:dyDescent="0.35">
      <c r="E454" s="1" t="s">
        <v>23</v>
      </c>
      <c r="F454" s="1" t="s">
        <v>12</v>
      </c>
      <c r="G454" s="3">
        <v>39923133</v>
      </c>
      <c r="H454" s="4">
        <v>44198</v>
      </c>
      <c r="I454" s="1">
        <f t="shared" si="10"/>
        <v>2021</v>
      </c>
    </row>
    <row r="455" spans="5:9" x14ac:dyDescent="0.35">
      <c r="E455" s="1" t="s">
        <v>11</v>
      </c>
      <c r="F455" s="1" t="s">
        <v>12</v>
      </c>
      <c r="G455" s="3">
        <v>22951812</v>
      </c>
      <c r="H455" s="4">
        <v>44546</v>
      </c>
      <c r="I455" s="1">
        <f t="shared" ref="I455:I518" si="11">YEAR(H455)</f>
        <v>2021</v>
      </c>
    </row>
    <row r="456" spans="5:9" x14ac:dyDescent="0.35">
      <c r="E456" s="1" t="s">
        <v>20</v>
      </c>
      <c r="F456" s="1" t="s">
        <v>31</v>
      </c>
      <c r="G456" s="3">
        <v>10049568</v>
      </c>
      <c r="H456" s="4">
        <v>44953</v>
      </c>
      <c r="I456" s="1">
        <f t="shared" si="11"/>
        <v>2023</v>
      </c>
    </row>
    <row r="457" spans="5:9" x14ac:dyDescent="0.35">
      <c r="E457" s="1" t="s">
        <v>11</v>
      </c>
      <c r="F457" s="1" t="s">
        <v>21</v>
      </c>
      <c r="G457" s="3">
        <v>25169910</v>
      </c>
      <c r="H457" s="4">
        <v>44253</v>
      </c>
      <c r="I457" s="1">
        <f t="shared" si="11"/>
        <v>2021</v>
      </c>
    </row>
    <row r="458" spans="5:9" x14ac:dyDescent="0.35">
      <c r="E458" s="1" t="s">
        <v>11</v>
      </c>
      <c r="F458" s="1" t="s">
        <v>26</v>
      </c>
      <c r="G458" s="3">
        <v>17418821</v>
      </c>
      <c r="H458" s="4">
        <v>44024</v>
      </c>
      <c r="I458" s="1">
        <f t="shared" si="11"/>
        <v>2020</v>
      </c>
    </row>
    <row r="459" spans="5:9" x14ac:dyDescent="0.35">
      <c r="E459" s="1" t="s">
        <v>33</v>
      </c>
      <c r="F459" s="1" t="s">
        <v>15</v>
      </c>
      <c r="G459" s="3">
        <v>18133878</v>
      </c>
      <c r="H459" s="4">
        <v>44725</v>
      </c>
      <c r="I459" s="1">
        <f t="shared" si="11"/>
        <v>2022</v>
      </c>
    </row>
    <row r="460" spans="5:9" x14ac:dyDescent="0.35">
      <c r="E460" s="1" t="s">
        <v>25</v>
      </c>
      <c r="F460" s="1" t="s">
        <v>15</v>
      </c>
      <c r="G460" s="3">
        <v>34722187</v>
      </c>
      <c r="H460" s="4">
        <v>44127</v>
      </c>
      <c r="I460" s="1">
        <f t="shared" si="11"/>
        <v>2020</v>
      </c>
    </row>
    <row r="461" spans="5:9" x14ac:dyDescent="0.35">
      <c r="E461" s="1" t="s">
        <v>11</v>
      </c>
      <c r="F461" s="1" t="s">
        <v>18</v>
      </c>
      <c r="G461" s="3">
        <v>24121646</v>
      </c>
      <c r="H461" s="4">
        <v>43795</v>
      </c>
      <c r="I461" s="1">
        <f t="shared" si="11"/>
        <v>2019</v>
      </c>
    </row>
    <row r="462" spans="5:9" x14ac:dyDescent="0.35">
      <c r="E462" s="1" t="s">
        <v>34</v>
      </c>
      <c r="F462" s="1" t="s">
        <v>31</v>
      </c>
      <c r="G462" s="3">
        <v>1109649</v>
      </c>
      <c r="H462" s="4">
        <v>44846</v>
      </c>
      <c r="I462" s="1">
        <f t="shared" si="11"/>
        <v>2022</v>
      </c>
    </row>
    <row r="463" spans="5:9" x14ac:dyDescent="0.35">
      <c r="E463" s="1" t="s">
        <v>11</v>
      </c>
      <c r="F463" s="1" t="s">
        <v>12</v>
      </c>
      <c r="G463" s="3">
        <v>5982198</v>
      </c>
      <c r="H463" s="4">
        <v>44668</v>
      </c>
      <c r="I463" s="1">
        <f t="shared" si="11"/>
        <v>2022</v>
      </c>
    </row>
    <row r="464" spans="5:9" x14ac:dyDescent="0.35">
      <c r="E464" s="1" t="s">
        <v>20</v>
      </c>
      <c r="F464" s="1" t="s">
        <v>18</v>
      </c>
      <c r="G464" s="3">
        <v>17700677</v>
      </c>
      <c r="H464" s="4">
        <v>44446</v>
      </c>
      <c r="I464" s="1">
        <f t="shared" si="11"/>
        <v>2021</v>
      </c>
    </row>
    <row r="465" spans="5:9" x14ac:dyDescent="0.35">
      <c r="E465" s="1" t="s">
        <v>20</v>
      </c>
      <c r="F465" s="1" t="s">
        <v>17</v>
      </c>
      <c r="G465" s="3">
        <v>16459651</v>
      </c>
      <c r="H465" s="4">
        <v>44111</v>
      </c>
      <c r="I465" s="1">
        <f t="shared" si="11"/>
        <v>2020</v>
      </c>
    </row>
    <row r="466" spans="5:9" x14ac:dyDescent="0.35">
      <c r="E466" s="1" t="s">
        <v>11</v>
      </c>
      <c r="F466" s="1" t="s">
        <v>31</v>
      </c>
      <c r="G466" s="3">
        <v>2584519</v>
      </c>
      <c r="H466" s="4">
        <v>44869</v>
      </c>
      <c r="I466" s="1">
        <f t="shared" si="11"/>
        <v>2022</v>
      </c>
    </row>
    <row r="467" spans="5:9" x14ac:dyDescent="0.35">
      <c r="E467" s="1" t="s">
        <v>20</v>
      </c>
      <c r="F467" s="1" t="s">
        <v>31</v>
      </c>
      <c r="G467" s="3">
        <v>13959552</v>
      </c>
      <c r="H467" s="4">
        <v>44927</v>
      </c>
      <c r="I467" s="1">
        <f t="shared" si="11"/>
        <v>2023</v>
      </c>
    </row>
    <row r="468" spans="5:9" x14ac:dyDescent="0.35">
      <c r="E468" s="1" t="s">
        <v>33</v>
      </c>
      <c r="F468" s="1" t="s">
        <v>18</v>
      </c>
      <c r="G468" s="3">
        <v>21098112</v>
      </c>
      <c r="H468" s="4">
        <v>44645</v>
      </c>
      <c r="I468" s="1">
        <f t="shared" si="11"/>
        <v>2022</v>
      </c>
    </row>
    <row r="469" spans="5:9" x14ac:dyDescent="0.35">
      <c r="E469" s="1" t="s">
        <v>11</v>
      </c>
      <c r="F469" s="1" t="s">
        <v>15</v>
      </c>
      <c r="G469" s="3">
        <v>47430530</v>
      </c>
      <c r="H469" s="4">
        <v>43785</v>
      </c>
      <c r="I469" s="1">
        <f t="shared" si="11"/>
        <v>2019</v>
      </c>
    </row>
    <row r="470" spans="5:9" x14ac:dyDescent="0.35">
      <c r="E470" s="1" t="s">
        <v>11</v>
      </c>
      <c r="F470" s="1" t="s">
        <v>31</v>
      </c>
      <c r="G470" s="3">
        <v>45475224</v>
      </c>
      <c r="H470" s="4">
        <v>44259</v>
      </c>
      <c r="I470" s="1">
        <f t="shared" si="11"/>
        <v>2021</v>
      </c>
    </row>
    <row r="471" spans="5:9" x14ac:dyDescent="0.35">
      <c r="E471" s="1" t="s">
        <v>11</v>
      </c>
      <c r="F471" s="1" t="s">
        <v>31</v>
      </c>
      <c r="G471" s="3">
        <v>1318487</v>
      </c>
      <c r="H471" s="4">
        <v>44382</v>
      </c>
      <c r="I471" s="1">
        <f t="shared" si="11"/>
        <v>2021</v>
      </c>
    </row>
    <row r="472" spans="5:9" x14ac:dyDescent="0.35">
      <c r="E472" s="1" t="s">
        <v>11</v>
      </c>
      <c r="F472" s="1" t="s">
        <v>12</v>
      </c>
      <c r="G472" s="3">
        <v>24752271</v>
      </c>
      <c r="H472" s="4">
        <v>44922</v>
      </c>
      <c r="I472" s="1">
        <f t="shared" si="11"/>
        <v>2022</v>
      </c>
    </row>
    <row r="473" spans="5:9" x14ac:dyDescent="0.35">
      <c r="E473" s="1" t="s">
        <v>20</v>
      </c>
      <c r="F473" s="1" t="s">
        <v>24</v>
      </c>
      <c r="G473" s="3">
        <v>39738128</v>
      </c>
      <c r="H473" s="4">
        <v>44217</v>
      </c>
      <c r="I473" s="1">
        <f t="shared" si="11"/>
        <v>2021</v>
      </c>
    </row>
    <row r="474" spans="5:9" x14ac:dyDescent="0.35">
      <c r="E474" s="1" t="s">
        <v>11</v>
      </c>
      <c r="F474" s="1" t="s">
        <v>12</v>
      </c>
      <c r="G474" s="3">
        <v>35489444</v>
      </c>
      <c r="H474" s="4">
        <v>44754</v>
      </c>
      <c r="I474" s="1">
        <f t="shared" si="11"/>
        <v>2022</v>
      </c>
    </row>
    <row r="475" spans="5:9" x14ac:dyDescent="0.35">
      <c r="E475" s="1" t="s">
        <v>35</v>
      </c>
      <c r="F475" s="1" t="s">
        <v>18</v>
      </c>
      <c r="G475" s="3">
        <v>2553617</v>
      </c>
      <c r="H475" s="4">
        <v>44789</v>
      </c>
      <c r="I475" s="1">
        <f t="shared" si="11"/>
        <v>2022</v>
      </c>
    </row>
    <row r="476" spans="5:9" x14ac:dyDescent="0.35">
      <c r="E476" s="1" t="s">
        <v>11</v>
      </c>
      <c r="F476" s="1" t="s">
        <v>21</v>
      </c>
      <c r="G476" s="3">
        <v>33628495</v>
      </c>
      <c r="H476" s="4">
        <v>43931</v>
      </c>
      <c r="I476" s="1">
        <f t="shared" si="11"/>
        <v>2020</v>
      </c>
    </row>
    <row r="477" spans="5:9" x14ac:dyDescent="0.35">
      <c r="E477" s="1" t="s">
        <v>25</v>
      </c>
      <c r="F477" s="1" t="s">
        <v>18</v>
      </c>
      <c r="G477" s="3">
        <v>30321102</v>
      </c>
      <c r="H477" s="4">
        <v>44377</v>
      </c>
      <c r="I477" s="1">
        <f t="shared" si="11"/>
        <v>2021</v>
      </c>
    </row>
    <row r="478" spans="5:9" x14ac:dyDescent="0.35">
      <c r="E478" s="1" t="s">
        <v>35</v>
      </c>
      <c r="F478" s="1" t="s">
        <v>22</v>
      </c>
      <c r="G478" s="3">
        <v>15237135</v>
      </c>
      <c r="H478" s="4">
        <v>43702</v>
      </c>
      <c r="I478" s="1">
        <f t="shared" si="11"/>
        <v>2019</v>
      </c>
    </row>
    <row r="479" spans="5:9" x14ac:dyDescent="0.35">
      <c r="E479" s="1" t="s">
        <v>35</v>
      </c>
      <c r="F479" s="1" t="s">
        <v>18</v>
      </c>
      <c r="G479" s="3">
        <v>43245975</v>
      </c>
      <c r="H479" s="4">
        <v>44545</v>
      </c>
      <c r="I479" s="1">
        <f t="shared" si="11"/>
        <v>2021</v>
      </c>
    </row>
    <row r="480" spans="5:9" x14ac:dyDescent="0.35">
      <c r="E480" s="1" t="s">
        <v>25</v>
      </c>
      <c r="F480" s="1" t="s">
        <v>12</v>
      </c>
      <c r="G480" s="3">
        <v>8709409</v>
      </c>
      <c r="H480" s="4">
        <v>44115</v>
      </c>
      <c r="I480" s="1">
        <f t="shared" si="11"/>
        <v>2020</v>
      </c>
    </row>
    <row r="481" spans="5:9" x14ac:dyDescent="0.35">
      <c r="E481" s="1" t="s">
        <v>35</v>
      </c>
      <c r="F481" s="1" t="s">
        <v>22</v>
      </c>
      <c r="G481" s="3">
        <v>16052420</v>
      </c>
      <c r="H481" s="4">
        <v>44272</v>
      </c>
      <c r="I481" s="1">
        <f t="shared" si="11"/>
        <v>2021</v>
      </c>
    </row>
    <row r="482" spans="5:9" x14ac:dyDescent="0.35">
      <c r="E482" s="1" t="s">
        <v>20</v>
      </c>
      <c r="F482" s="1" t="s">
        <v>21</v>
      </c>
      <c r="G482" s="3">
        <v>4173705</v>
      </c>
      <c r="H482" s="4">
        <v>44126</v>
      </c>
      <c r="I482" s="1">
        <f t="shared" si="11"/>
        <v>2020</v>
      </c>
    </row>
    <row r="483" spans="5:9" x14ac:dyDescent="0.35">
      <c r="E483" s="1" t="s">
        <v>23</v>
      </c>
      <c r="F483" s="1" t="s">
        <v>21</v>
      </c>
      <c r="G483" s="3">
        <v>38607566</v>
      </c>
      <c r="H483" s="4">
        <v>44185</v>
      </c>
      <c r="I483" s="1">
        <f t="shared" si="11"/>
        <v>2020</v>
      </c>
    </row>
    <row r="484" spans="5:9" x14ac:dyDescent="0.35">
      <c r="E484" s="1" t="s">
        <v>33</v>
      </c>
      <c r="F484" s="1" t="s">
        <v>26</v>
      </c>
      <c r="G484" s="3">
        <v>42315496</v>
      </c>
      <c r="H484" s="4">
        <v>43936</v>
      </c>
      <c r="I484" s="1">
        <f t="shared" si="11"/>
        <v>2020</v>
      </c>
    </row>
    <row r="485" spans="5:9" x14ac:dyDescent="0.35">
      <c r="E485" s="1" t="s">
        <v>11</v>
      </c>
      <c r="F485" s="1" t="s">
        <v>31</v>
      </c>
      <c r="G485" s="3">
        <v>21398186</v>
      </c>
      <c r="H485" s="4">
        <v>43714</v>
      </c>
      <c r="I485" s="1">
        <f t="shared" si="11"/>
        <v>2019</v>
      </c>
    </row>
    <row r="486" spans="5:9" x14ac:dyDescent="0.35">
      <c r="E486" s="1" t="s">
        <v>25</v>
      </c>
      <c r="F486" s="1" t="s">
        <v>21</v>
      </c>
      <c r="G486" s="3">
        <v>26196020</v>
      </c>
      <c r="H486" s="4">
        <v>44782</v>
      </c>
      <c r="I486" s="1">
        <f t="shared" si="11"/>
        <v>2022</v>
      </c>
    </row>
    <row r="487" spans="5:9" x14ac:dyDescent="0.35">
      <c r="E487" s="1" t="s">
        <v>11</v>
      </c>
      <c r="F487" s="1" t="s">
        <v>15</v>
      </c>
      <c r="G487" s="3">
        <v>10929985</v>
      </c>
      <c r="H487" s="4">
        <v>44943</v>
      </c>
      <c r="I487" s="1">
        <f t="shared" si="11"/>
        <v>2023</v>
      </c>
    </row>
    <row r="488" spans="5:9" x14ac:dyDescent="0.35">
      <c r="E488" s="1" t="s">
        <v>20</v>
      </c>
      <c r="F488" s="1" t="s">
        <v>15</v>
      </c>
      <c r="G488" s="3">
        <v>34895658</v>
      </c>
      <c r="H488" s="4">
        <v>44550</v>
      </c>
      <c r="I488" s="1">
        <f t="shared" si="11"/>
        <v>2021</v>
      </c>
    </row>
    <row r="489" spans="5:9" x14ac:dyDescent="0.35">
      <c r="E489" s="1" t="s">
        <v>35</v>
      </c>
      <c r="F489" s="1" t="s">
        <v>22</v>
      </c>
      <c r="G489" s="3">
        <v>33657666</v>
      </c>
      <c r="H489" s="4">
        <v>43960</v>
      </c>
      <c r="I489" s="1">
        <f t="shared" si="11"/>
        <v>2020</v>
      </c>
    </row>
    <row r="490" spans="5:9" x14ac:dyDescent="0.35">
      <c r="E490" s="1" t="s">
        <v>35</v>
      </c>
      <c r="F490" s="1" t="s">
        <v>15</v>
      </c>
      <c r="G490" s="3">
        <v>34313820</v>
      </c>
      <c r="H490" s="4">
        <v>44125</v>
      </c>
      <c r="I490" s="1">
        <f t="shared" si="11"/>
        <v>2020</v>
      </c>
    </row>
    <row r="491" spans="5:9" x14ac:dyDescent="0.35">
      <c r="E491" s="1" t="s">
        <v>11</v>
      </c>
      <c r="F491" s="1" t="s">
        <v>17</v>
      </c>
      <c r="G491" s="3">
        <v>17763491</v>
      </c>
      <c r="H491" s="4">
        <v>44325</v>
      </c>
      <c r="I491" s="1">
        <f t="shared" si="11"/>
        <v>2021</v>
      </c>
    </row>
    <row r="492" spans="5:9" x14ac:dyDescent="0.35">
      <c r="E492" s="1" t="s">
        <v>25</v>
      </c>
      <c r="F492" s="1" t="s">
        <v>18</v>
      </c>
      <c r="G492" s="3">
        <v>41515146</v>
      </c>
      <c r="H492" s="4">
        <v>44359</v>
      </c>
      <c r="I492" s="1">
        <f t="shared" si="11"/>
        <v>2021</v>
      </c>
    </row>
    <row r="493" spans="5:9" x14ac:dyDescent="0.35">
      <c r="E493" s="1" t="s">
        <v>35</v>
      </c>
      <c r="F493" s="1" t="s">
        <v>21</v>
      </c>
      <c r="G493" s="3">
        <v>24330282</v>
      </c>
      <c r="H493" s="4">
        <v>44637</v>
      </c>
      <c r="I493" s="1">
        <f t="shared" si="11"/>
        <v>2022</v>
      </c>
    </row>
    <row r="494" spans="5:9" x14ac:dyDescent="0.35">
      <c r="E494" s="1" t="s">
        <v>11</v>
      </c>
      <c r="F494" s="1" t="s">
        <v>15</v>
      </c>
      <c r="G494" s="3">
        <v>40248222</v>
      </c>
      <c r="H494" s="4">
        <v>44487</v>
      </c>
      <c r="I494" s="1">
        <f t="shared" si="11"/>
        <v>2021</v>
      </c>
    </row>
    <row r="495" spans="5:9" x14ac:dyDescent="0.35">
      <c r="E495" s="1" t="s">
        <v>25</v>
      </c>
      <c r="F495" s="1" t="s">
        <v>24</v>
      </c>
      <c r="G495" s="3">
        <v>30889927</v>
      </c>
      <c r="H495" s="4">
        <v>44522</v>
      </c>
      <c r="I495" s="1">
        <f t="shared" si="11"/>
        <v>2021</v>
      </c>
    </row>
    <row r="496" spans="5:9" x14ac:dyDescent="0.35">
      <c r="E496" s="1" t="s">
        <v>20</v>
      </c>
      <c r="F496" s="1" t="s">
        <v>15</v>
      </c>
      <c r="G496" s="3">
        <v>25209446</v>
      </c>
      <c r="H496" s="4">
        <v>44623</v>
      </c>
      <c r="I496" s="1">
        <f t="shared" si="11"/>
        <v>2022</v>
      </c>
    </row>
    <row r="497" spans="5:9" x14ac:dyDescent="0.35">
      <c r="E497" s="1" t="s">
        <v>20</v>
      </c>
      <c r="F497" s="1" t="s">
        <v>21</v>
      </c>
      <c r="G497" s="3">
        <v>45379842</v>
      </c>
      <c r="H497" s="4">
        <v>44501</v>
      </c>
      <c r="I497" s="1">
        <f t="shared" si="11"/>
        <v>2021</v>
      </c>
    </row>
    <row r="498" spans="5:9" x14ac:dyDescent="0.35">
      <c r="E498" s="1" t="s">
        <v>11</v>
      </c>
      <c r="F498" s="1" t="s">
        <v>17</v>
      </c>
      <c r="G498" s="3">
        <v>23994218</v>
      </c>
      <c r="H498" s="4">
        <v>44918</v>
      </c>
      <c r="I498" s="1">
        <f t="shared" si="11"/>
        <v>2022</v>
      </c>
    </row>
    <row r="499" spans="5:9" x14ac:dyDescent="0.35">
      <c r="E499" s="1" t="s">
        <v>34</v>
      </c>
      <c r="F499" s="1" t="s">
        <v>22</v>
      </c>
      <c r="G499" s="3">
        <v>35193578</v>
      </c>
      <c r="H499" s="4">
        <v>43986</v>
      </c>
      <c r="I499" s="1">
        <f t="shared" si="11"/>
        <v>2020</v>
      </c>
    </row>
    <row r="500" spans="5:9" x14ac:dyDescent="0.35">
      <c r="E500" s="1" t="s">
        <v>11</v>
      </c>
      <c r="F500" s="1" t="s">
        <v>26</v>
      </c>
      <c r="G500" s="3">
        <v>10573785</v>
      </c>
      <c r="H500" s="4">
        <v>43931</v>
      </c>
      <c r="I500" s="1">
        <f t="shared" si="11"/>
        <v>2020</v>
      </c>
    </row>
    <row r="501" spans="5:9" x14ac:dyDescent="0.35">
      <c r="E501" s="1" t="s">
        <v>20</v>
      </c>
      <c r="F501" s="1" t="s">
        <v>31</v>
      </c>
      <c r="G501" s="3">
        <v>28442822</v>
      </c>
      <c r="H501" s="4">
        <v>43872</v>
      </c>
      <c r="I501" s="1">
        <f t="shared" si="11"/>
        <v>2020</v>
      </c>
    </row>
    <row r="502" spans="5:9" x14ac:dyDescent="0.35">
      <c r="E502" s="1" t="s">
        <v>20</v>
      </c>
      <c r="F502" s="1" t="s">
        <v>31</v>
      </c>
      <c r="G502" s="3">
        <v>32219222</v>
      </c>
      <c r="H502" s="4">
        <v>44329</v>
      </c>
      <c r="I502" s="1">
        <f t="shared" si="11"/>
        <v>2021</v>
      </c>
    </row>
    <row r="503" spans="5:9" x14ac:dyDescent="0.35">
      <c r="E503" s="1" t="s">
        <v>25</v>
      </c>
      <c r="F503" s="1" t="s">
        <v>12</v>
      </c>
      <c r="G503" s="3">
        <v>5992693</v>
      </c>
      <c r="H503" s="4">
        <v>44417</v>
      </c>
      <c r="I503" s="1">
        <f t="shared" si="11"/>
        <v>2021</v>
      </c>
    </row>
    <row r="504" spans="5:9" x14ac:dyDescent="0.35">
      <c r="E504" s="1" t="s">
        <v>33</v>
      </c>
      <c r="F504" s="1" t="s">
        <v>21</v>
      </c>
      <c r="G504" s="3">
        <v>7408972</v>
      </c>
      <c r="H504" s="4">
        <v>43809</v>
      </c>
      <c r="I504" s="1">
        <f t="shared" si="11"/>
        <v>2019</v>
      </c>
    </row>
    <row r="505" spans="5:9" x14ac:dyDescent="0.35">
      <c r="E505" s="1" t="s">
        <v>11</v>
      </c>
      <c r="F505" s="1" t="s">
        <v>31</v>
      </c>
      <c r="G505" s="3">
        <v>3571839</v>
      </c>
      <c r="H505" s="4">
        <v>44216</v>
      </c>
      <c r="I505" s="1">
        <f t="shared" si="11"/>
        <v>2021</v>
      </c>
    </row>
    <row r="506" spans="5:9" x14ac:dyDescent="0.35">
      <c r="E506" s="1" t="s">
        <v>25</v>
      </c>
      <c r="F506" s="1" t="s">
        <v>12</v>
      </c>
      <c r="G506" s="3">
        <v>30067307</v>
      </c>
      <c r="H506" s="4">
        <v>44625</v>
      </c>
      <c r="I506" s="1">
        <f t="shared" si="11"/>
        <v>2022</v>
      </c>
    </row>
    <row r="507" spans="5:9" x14ac:dyDescent="0.35">
      <c r="E507" s="1" t="s">
        <v>20</v>
      </c>
      <c r="F507" s="1" t="s">
        <v>17</v>
      </c>
      <c r="G507" s="3">
        <v>40297152</v>
      </c>
      <c r="H507" s="4">
        <v>44092</v>
      </c>
      <c r="I507" s="1">
        <f t="shared" si="11"/>
        <v>2020</v>
      </c>
    </row>
    <row r="508" spans="5:9" x14ac:dyDescent="0.35">
      <c r="E508" s="1" t="s">
        <v>35</v>
      </c>
      <c r="F508" s="1" t="s">
        <v>26</v>
      </c>
      <c r="G508" s="3">
        <v>23537789</v>
      </c>
      <c r="H508" s="4">
        <v>44861</v>
      </c>
      <c r="I508" s="1">
        <f t="shared" si="11"/>
        <v>2022</v>
      </c>
    </row>
    <row r="509" spans="5:9" x14ac:dyDescent="0.35">
      <c r="E509" s="1" t="s">
        <v>20</v>
      </c>
      <c r="F509" s="1" t="s">
        <v>17</v>
      </c>
      <c r="G509" s="3">
        <v>32848854</v>
      </c>
      <c r="H509" s="4">
        <v>43949</v>
      </c>
      <c r="I509" s="1">
        <f t="shared" si="11"/>
        <v>2020</v>
      </c>
    </row>
    <row r="510" spans="5:9" x14ac:dyDescent="0.35">
      <c r="E510" s="1" t="s">
        <v>11</v>
      </c>
      <c r="F510" s="1" t="s">
        <v>12</v>
      </c>
      <c r="G510" s="3">
        <v>26304876</v>
      </c>
      <c r="H510" s="4">
        <v>44699</v>
      </c>
      <c r="I510" s="1">
        <f t="shared" si="11"/>
        <v>2022</v>
      </c>
    </row>
    <row r="511" spans="5:9" x14ac:dyDescent="0.35">
      <c r="E511" s="1" t="s">
        <v>20</v>
      </c>
      <c r="F511" s="1" t="s">
        <v>31</v>
      </c>
      <c r="G511" s="3">
        <v>48650806</v>
      </c>
      <c r="H511" s="4">
        <v>44376</v>
      </c>
      <c r="I511" s="1">
        <f t="shared" si="11"/>
        <v>2021</v>
      </c>
    </row>
    <row r="512" spans="5:9" x14ac:dyDescent="0.35">
      <c r="E512" s="1" t="s">
        <v>11</v>
      </c>
      <c r="F512" s="1" t="s">
        <v>15</v>
      </c>
      <c r="G512" s="3">
        <v>27987404</v>
      </c>
      <c r="H512" s="4">
        <v>44101</v>
      </c>
      <c r="I512" s="1">
        <f t="shared" si="11"/>
        <v>2020</v>
      </c>
    </row>
    <row r="513" spans="5:9" x14ac:dyDescent="0.35">
      <c r="E513" s="1" t="s">
        <v>20</v>
      </c>
      <c r="F513" s="1" t="s">
        <v>17</v>
      </c>
      <c r="G513" s="3">
        <v>23705940</v>
      </c>
      <c r="H513" s="4">
        <v>44136</v>
      </c>
      <c r="I513" s="1">
        <f t="shared" si="11"/>
        <v>2020</v>
      </c>
    </row>
    <row r="514" spans="5:9" x14ac:dyDescent="0.35">
      <c r="E514" s="1" t="s">
        <v>11</v>
      </c>
      <c r="F514" s="1" t="s">
        <v>12</v>
      </c>
      <c r="G514" s="3">
        <v>27992713</v>
      </c>
      <c r="H514" s="4">
        <v>44410</v>
      </c>
      <c r="I514" s="1">
        <f t="shared" si="11"/>
        <v>2021</v>
      </c>
    </row>
    <row r="515" spans="5:9" x14ac:dyDescent="0.35">
      <c r="E515" s="1" t="s">
        <v>11</v>
      </c>
      <c r="F515" s="1" t="s">
        <v>31</v>
      </c>
      <c r="G515" s="3">
        <v>16817460</v>
      </c>
      <c r="H515" s="4">
        <v>44907</v>
      </c>
      <c r="I515" s="1">
        <f t="shared" si="11"/>
        <v>2022</v>
      </c>
    </row>
    <row r="516" spans="5:9" x14ac:dyDescent="0.35">
      <c r="E516" s="1" t="s">
        <v>25</v>
      </c>
      <c r="F516" s="1" t="s">
        <v>22</v>
      </c>
      <c r="G516" s="3">
        <v>40075061</v>
      </c>
      <c r="H516" s="4">
        <v>44336</v>
      </c>
      <c r="I516" s="1">
        <f t="shared" si="11"/>
        <v>2021</v>
      </c>
    </row>
    <row r="517" spans="5:9" x14ac:dyDescent="0.35">
      <c r="E517" s="1" t="s">
        <v>11</v>
      </c>
      <c r="F517" s="1" t="s">
        <v>26</v>
      </c>
      <c r="G517" s="3">
        <v>30427137</v>
      </c>
      <c r="H517" s="4">
        <v>44528</v>
      </c>
      <c r="I517" s="1">
        <f t="shared" si="11"/>
        <v>2021</v>
      </c>
    </row>
    <row r="518" spans="5:9" x14ac:dyDescent="0.35">
      <c r="E518" s="1" t="s">
        <v>20</v>
      </c>
      <c r="F518" s="1" t="s">
        <v>18</v>
      </c>
      <c r="G518" s="3">
        <v>41081754</v>
      </c>
      <c r="H518" s="4">
        <v>44740</v>
      </c>
      <c r="I518" s="1">
        <f t="shared" si="11"/>
        <v>2022</v>
      </c>
    </row>
    <row r="519" spans="5:9" x14ac:dyDescent="0.35">
      <c r="E519" s="1" t="s">
        <v>20</v>
      </c>
      <c r="F519" s="1" t="s">
        <v>31</v>
      </c>
      <c r="G519" s="3">
        <v>14521478</v>
      </c>
      <c r="H519" s="4">
        <v>44236</v>
      </c>
      <c r="I519" s="1">
        <f t="shared" ref="I519:I582" si="12">YEAR(H519)</f>
        <v>2021</v>
      </c>
    </row>
    <row r="520" spans="5:9" x14ac:dyDescent="0.35">
      <c r="E520" s="1" t="s">
        <v>23</v>
      </c>
      <c r="F520" s="1" t="s">
        <v>17</v>
      </c>
      <c r="G520" s="3">
        <v>31698486</v>
      </c>
      <c r="H520" s="4">
        <v>43950</v>
      </c>
      <c r="I520" s="1">
        <f t="shared" si="12"/>
        <v>2020</v>
      </c>
    </row>
    <row r="521" spans="5:9" x14ac:dyDescent="0.35">
      <c r="E521" s="1" t="s">
        <v>34</v>
      </c>
      <c r="F521" s="1" t="s">
        <v>15</v>
      </c>
      <c r="G521" s="3">
        <v>15508992</v>
      </c>
      <c r="H521" s="4">
        <v>44384</v>
      </c>
      <c r="I521" s="1">
        <f t="shared" si="12"/>
        <v>2021</v>
      </c>
    </row>
    <row r="522" spans="5:9" x14ac:dyDescent="0.35">
      <c r="E522" s="1" t="s">
        <v>11</v>
      </c>
      <c r="F522" s="1" t="s">
        <v>17</v>
      </c>
      <c r="G522" s="3">
        <v>13521000</v>
      </c>
      <c r="H522" s="4">
        <v>44455</v>
      </c>
      <c r="I522" s="1">
        <f t="shared" si="12"/>
        <v>2021</v>
      </c>
    </row>
    <row r="523" spans="5:9" x14ac:dyDescent="0.35">
      <c r="E523" s="1" t="s">
        <v>35</v>
      </c>
      <c r="F523" s="1" t="s">
        <v>22</v>
      </c>
      <c r="G523" s="3">
        <v>47688183</v>
      </c>
      <c r="H523" s="4">
        <v>44935</v>
      </c>
      <c r="I523" s="1">
        <f t="shared" si="12"/>
        <v>2023</v>
      </c>
    </row>
    <row r="524" spans="5:9" x14ac:dyDescent="0.35">
      <c r="E524" s="1" t="s">
        <v>20</v>
      </c>
      <c r="F524" s="1" t="s">
        <v>18</v>
      </c>
      <c r="G524" s="3">
        <v>37771803</v>
      </c>
      <c r="H524" s="4">
        <v>44903</v>
      </c>
      <c r="I524" s="1">
        <f t="shared" si="12"/>
        <v>2022</v>
      </c>
    </row>
    <row r="525" spans="5:9" x14ac:dyDescent="0.35">
      <c r="E525" s="1" t="s">
        <v>20</v>
      </c>
      <c r="F525" s="1" t="s">
        <v>12</v>
      </c>
      <c r="G525" s="3">
        <v>19951575</v>
      </c>
      <c r="H525" s="4">
        <v>44311</v>
      </c>
      <c r="I525" s="1">
        <f t="shared" si="12"/>
        <v>2021</v>
      </c>
    </row>
    <row r="526" spans="5:9" x14ac:dyDescent="0.35">
      <c r="E526" s="1" t="s">
        <v>20</v>
      </c>
      <c r="F526" s="1" t="s">
        <v>31</v>
      </c>
      <c r="G526" s="3">
        <v>23526054</v>
      </c>
      <c r="H526" s="4">
        <v>44181</v>
      </c>
      <c r="I526" s="1">
        <f t="shared" si="12"/>
        <v>2020</v>
      </c>
    </row>
    <row r="527" spans="5:9" x14ac:dyDescent="0.35">
      <c r="E527" s="1" t="s">
        <v>20</v>
      </c>
      <c r="F527" s="1" t="s">
        <v>21</v>
      </c>
      <c r="G527" s="3">
        <v>2705122</v>
      </c>
      <c r="H527" s="4">
        <v>44616</v>
      </c>
      <c r="I527" s="1">
        <f t="shared" si="12"/>
        <v>2022</v>
      </c>
    </row>
    <row r="528" spans="5:9" x14ac:dyDescent="0.35">
      <c r="E528" s="1" t="s">
        <v>11</v>
      </c>
      <c r="F528" s="1" t="s">
        <v>22</v>
      </c>
      <c r="G528" s="3">
        <v>9386429</v>
      </c>
      <c r="H528" s="4">
        <v>44036</v>
      </c>
      <c r="I528" s="1">
        <f t="shared" si="12"/>
        <v>2020</v>
      </c>
    </row>
    <row r="529" spans="5:9" x14ac:dyDescent="0.35">
      <c r="E529" s="1" t="s">
        <v>20</v>
      </c>
      <c r="F529" s="1" t="s">
        <v>18</v>
      </c>
      <c r="G529" s="3">
        <v>29810172</v>
      </c>
      <c r="H529" s="4">
        <v>43792</v>
      </c>
      <c r="I529" s="1">
        <f t="shared" si="12"/>
        <v>2019</v>
      </c>
    </row>
    <row r="530" spans="5:9" x14ac:dyDescent="0.35">
      <c r="E530" s="1" t="s">
        <v>11</v>
      </c>
      <c r="F530" s="1" t="s">
        <v>31</v>
      </c>
      <c r="G530" s="3">
        <v>46901115</v>
      </c>
      <c r="H530" s="4">
        <v>44906</v>
      </c>
      <c r="I530" s="1">
        <f t="shared" si="12"/>
        <v>2022</v>
      </c>
    </row>
    <row r="531" spans="5:9" x14ac:dyDescent="0.35">
      <c r="E531" s="1" t="s">
        <v>11</v>
      </c>
      <c r="F531" s="1" t="s">
        <v>12</v>
      </c>
      <c r="G531" s="3">
        <v>26506138</v>
      </c>
      <c r="H531" s="4">
        <v>44064</v>
      </c>
      <c r="I531" s="1">
        <f t="shared" si="12"/>
        <v>2020</v>
      </c>
    </row>
    <row r="532" spans="5:9" x14ac:dyDescent="0.35">
      <c r="E532" s="1" t="s">
        <v>20</v>
      </c>
      <c r="F532" s="1" t="s">
        <v>12</v>
      </c>
      <c r="G532" s="3">
        <v>36320781</v>
      </c>
      <c r="H532" s="4">
        <v>44149</v>
      </c>
      <c r="I532" s="1">
        <f t="shared" si="12"/>
        <v>2020</v>
      </c>
    </row>
    <row r="533" spans="5:9" x14ac:dyDescent="0.35">
      <c r="E533" s="1" t="s">
        <v>20</v>
      </c>
      <c r="F533" s="1" t="s">
        <v>31</v>
      </c>
      <c r="G533" s="3">
        <v>37951201</v>
      </c>
      <c r="H533" s="4">
        <v>44142</v>
      </c>
      <c r="I533" s="1">
        <f t="shared" si="12"/>
        <v>2020</v>
      </c>
    </row>
    <row r="534" spans="5:9" x14ac:dyDescent="0.35">
      <c r="E534" s="1" t="s">
        <v>20</v>
      </c>
      <c r="F534" s="1" t="s">
        <v>18</v>
      </c>
      <c r="G534" s="3">
        <v>34248258</v>
      </c>
      <c r="H534" s="4">
        <v>44639</v>
      </c>
      <c r="I534" s="1">
        <f t="shared" si="12"/>
        <v>2022</v>
      </c>
    </row>
    <row r="535" spans="5:9" x14ac:dyDescent="0.35">
      <c r="E535" s="1" t="s">
        <v>25</v>
      </c>
      <c r="F535" s="1" t="s">
        <v>22</v>
      </c>
      <c r="G535" s="3">
        <v>29461596</v>
      </c>
      <c r="H535" s="4">
        <v>43874</v>
      </c>
      <c r="I535" s="1">
        <f t="shared" si="12"/>
        <v>2020</v>
      </c>
    </row>
    <row r="536" spans="5:9" x14ac:dyDescent="0.35">
      <c r="E536" s="1" t="s">
        <v>11</v>
      </c>
      <c r="F536" s="1" t="s">
        <v>15</v>
      </c>
      <c r="G536" s="3">
        <v>37452341</v>
      </c>
      <c r="H536" s="4">
        <v>44718</v>
      </c>
      <c r="I536" s="1">
        <f t="shared" si="12"/>
        <v>2022</v>
      </c>
    </row>
    <row r="537" spans="5:9" x14ac:dyDescent="0.35">
      <c r="E537" s="1" t="s">
        <v>11</v>
      </c>
      <c r="F537" s="1" t="s">
        <v>15</v>
      </c>
      <c r="G537" s="3">
        <v>17653585</v>
      </c>
      <c r="H537" s="4">
        <v>44237</v>
      </c>
      <c r="I537" s="1">
        <f t="shared" si="12"/>
        <v>2021</v>
      </c>
    </row>
    <row r="538" spans="5:9" x14ac:dyDescent="0.35">
      <c r="E538" s="1" t="s">
        <v>11</v>
      </c>
      <c r="F538" s="1" t="s">
        <v>24</v>
      </c>
      <c r="G538" s="3">
        <v>45761036</v>
      </c>
      <c r="H538" s="4">
        <v>44462</v>
      </c>
      <c r="I538" s="1">
        <f t="shared" si="12"/>
        <v>2021</v>
      </c>
    </row>
    <row r="539" spans="5:9" x14ac:dyDescent="0.35">
      <c r="E539" s="1" t="s">
        <v>23</v>
      </c>
      <c r="F539" s="1" t="s">
        <v>17</v>
      </c>
      <c r="G539" s="3">
        <v>37893684</v>
      </c>
      <c r="H539" s="4">
        <v>44606</v>
      </c>
      <c r="I539" s="1">
        <f t="shared" si="12"/>
        <v>2022</v>
      </c>
    </row>
    <row r="540" spans="5:9" x14ac:dyDescent="0.35">
      <c r="E540" s="1" t="s">
        <v>11</v>
      </c>
      <c r="F540" s="1" t="s">
        <v>31</v>
      </c>
      <c r="G540" s="3">
        <v>34354545</v>
      </c>
      <c r="H540" s="4">
        <v>44744</v>
      </c>
      <c r="I540" s="1">
        <f t="shared" si="12"/>
        <v>2022</v>
      </c>
    </row>
    <row r="541" spans="5:9" x14ac:dyDescent="0.35">
      <c r="E541" s="1" t="s">
        <v>20</v>
      </c>
      <c r="F541" s="1" t="s">
        <v>22</v>
      </c>
      <c r="G541" s="3">
        <v>43384737</v>
      </c>
      <c r="H541" s="4">
        <v>44814</v>
      </c>
      <c r="I541" s="1">
        <f t="shared" si="12"/>
        <v>2022</v>
      </c>
    </row>
    <row r="542" spans="5:9" x14ac:dyDescent="0.35">
      <c r="E542" s="1" t="s">
        <v>20</v>
      </c>
      <c r="F542" s="1" t="s">
        <v>31</v>
      </c>
      <c r="G542" s="3">
        <v>3253158</v>
      </c>
      <c r="H542" s="4">
        <v>44538</v>
      </c>
      <c r="I542" s="1">
        <f t="shared" si="12"/>
        <v>2021</v>
      </c>
    </row>
    <row r="543" spans="5:9" x14ac:dyDescent="0.35">
      <c r="E543" s="1" t="s">
        <v>35</v>
      </c>
      <c r="F543" s="1" t="s">
        <v>15</v>
      </c>
      <c r="G543" s="3">
        <v>21664817</v>
      </c>
      <c r="H543" s="4">
        <v>44827</v>
      </c>
      <c r="I543" s="1">
        <f t="shared" si="12"/>
        <v>2022</v>
      </c>
    </row>
    <row r="544" spans="5:9" x14ac:dyDescent="0.35">
      <c r="E544" s="1" t="s">
        <v>20</v>
      </c>
      <c r="F544" s="1" t="s">
        <v>24</v>
      </c>
      <c r="G544" s="3">
        <v>5510339</v>
      </c>
      <c r="H544" s="4">
        <v>43803</v>
      </c>
      <c r="I544" s="1">
        <f t="shared" si="12"/>
        <v>2019</v>
      </c>
    </row>
    <row r="545" spans="5:9" x14ac:dyDescent="0.35">
      <c r="E545" s="1" t="s">
        <v>11</v>
      </c>
      <c r="F545" s="1" t="s">
        <v>22</v>
      </c>
      <c r="G545" s="3">
        <v>30140423</v>
      </c>
      <c r="H545" s="4">
        <v>44525</v>
      </c>
      <c r="I545" s="1">
        <f t="shared" si="12"/>
        <v>2021</v>
      </c>
    </row>
    <row r="546" spans="5:9" x14ac:dyDescent="0.35">
      <c r="E546" s="1" t="s">
        <v>11</v>
      </c>
      <c r="F546" s="1" t="s">
        <v>21</v>
      </c>
      <c r="G546" s="3">
        <v>36089586</v>
      </c>
      <c r="H546" s="4">
        <v>44292</v>
      </c>
      <c r="I546" s="1">
        <f t="shared" si="12"/>
        <v>2021</v>
      </c>
    </row>
    <row r="547" spans="5:9" x14ac:dyDescent="0.35">
      <c r="E547" s="1" t="s">
        <v>20</v>
      </c>
      <c r="F547" s="1" t="s">
        <v>12</v>
      </c>
      <c r="G547" s="3">
        <v>22281955</v>
      </c>
      <c r="H547" s="4">
        <v>44248</v>
      </c>
      <c r="I547" s="1">
        <f t="shared" si="12"/>
        <v>2021</v>
      </c>
    </row>
    <row r="548" spans="5:9" x14ac:dyDescent="0.35">
      <c r="E548" s="1" t="s">
        <v>20</v>
      </c>
      <c r="F548" s="1" t="s">
        <v>21</v>
      </c>
      <c r="G548" s="3">
        <v>2360670</v>
      </c>
      <c r="H548" s="4">
        <v>44233</v>
      </c>
      <c r="I548" s="1">
        <f t="shared" si="12"/>
        <v>2021</v>
      </c>
    </row>
    <row r="549" spans="5:9" x14ac:dyDescent="0.35">
      <c r="E549" s="1" t="s">
        <v>23</v>
      </c>
      <c r="F549" s="1" t="s">
        <v>17</v>
      </c>
      <c r="G549" s="3">
        <v>14224794</v>
      </c>
      <c r="H549" s="4">
        <v>44600</v>
      </c>
      <c r="I549" s="1">
        <f t="shared" si="12"/>
        <v>2022</v>
      </c>
    </row>
    <row r="550" spans="5:9" x14ac:dyDescent="0.35">
      <c r="E550" s="1" t="s">
        <v>25</v>
      </c>
      <c r="F550" s="1" t="s">
        <v>24</v>
      </c>
      <c r="G550" s="3">
        <v>47301664</v>
      </c>
      <c r="H550" s="4">
        <v>43852</v>
      </c>
      <c r="I550" s="1">
        <f t="shared" si="12"/>
        <v>2020</v>
      </c>
    </row>
    <row r="551" spans="5:9" x14ac:dyDescent="0.35">
      <c r="E551" s="1" t="s">
        <v>11</v>
      </c>
      <c r="F551" s="1" t="s">
        <v>31</v>
      </c>
      <c r="G551" s="3">
        <v>25069940</v>
      </c>
      <c r="H551" s="4">
        <v>44702</v>
      </c>
      <c r="I551" s="1">
        <f t="shared" si="12"/>
        <v>2022</v>
      </c>
    </row>
    <row r="552" spans="5:9" x14ac:dyDescent="0.35">
      <c r="E552" s="1" t="s">
        <v>20</v>
      </c>
      <c r="F552" s="1" t="s">
        <v>22</v>
      </c>
      <c r="G552" s="3">
        <v>45725016</v>
      </c>
      <c r="H552" s="4">
        <v>44274</v>
      </c>
      <c r="I552" s="1">
        <f t="shared" si="12"/>
        <v>2021</v>
      </c>
    </row>
    <row r="553" spans="5:9" x14ac:dyDescent="0.35">
      <c r="E553" s="1" t="s">
        <v>35</v>
      </c>
      <c r="F553" s="1" t="s">
        <v>18</v>
      </c>
      <c r="G553" s="3">
        <v>33056794</v>
      </c>
      <c r="H553" s="4">
        <v>43729</v>
      </c>
      <c r="I553" s="1">
        <f t="shared" si="12"/>
        <v>2019</v>
      </c>
    </row>
    <row r="554" spans="5:9" x14ac:dyDescent="0.35">
      <c r="E554" s="1" t="s">
        <v>34</v>
      </c>
      <c r="F554" s="1" t="s">
        <v>21</v>
      </c>
      <c r="G554" s="3">
        <v>35267281</v>
      </c>
      <c r="H554" s="4">
        <v>44414</v>
      </c>
      <c r="I554" s="1">
        <f t="shared" si="12"/>
        <v>2021</v>
      </c>
    </row>
    <row r="555" spans="5:9" x14ac:dyDescent="0.35">
      <c r="E555" s="1" t="s">
        <v>20</v>
      </c>
      <c r="F555" s="1" t="s">
        <v>21</v>
      </c>
      <c r="G555" s="3">
        <v>21346192</v>
      </c>
      <c r="H555" s="4">
        <v>44713</v>
      </c>
      <c r="I555" s="1">
        <f t="shared" si="12"/>
        <v>2022</v>
      </c>
    </row>
    <row r="556" spans="5:9" x14ac:dyDescent="0.35">
      <c r="E556" s="1" t="s">
        <v>20</v>
      </c>
      <c r="F556" s="1" t="s">
        <v>17</v>
      </c>
      <c r="G556" s="3">
        <v>7563559</v>
      </c>
      <c r="H556" s="4">
        <v>44815</v>
      </c>
      <c r="I556" s="1">
        <f t="shared" si="12"/>
        <v>2022</v>
      </c>
    </row>
    <row r="557" spans="5:9" x14ac:dyDescent="0.35">
      <c r="E557" s="1" t="s">
        <v>11</v>
      </c>
      <c r="F557" s="1" t="s">
        <v>17</v>
      </c>
      <c r="G557" s="3">
        <v>17206813</v>
      </c>
      <c r="H557" s="4">
        <v>44653</v>
      </c>
      <c r="I557" s="1">
        <f t="shared" si="12"/>
        <v>2022</v>
      </c>
    </row>
    <row r="558" spans="5:9" x14ac:dyDescent="0.35">
      <c r="E558" s="1" t="s">
        <v>20</v>
      </c>
      <c r="F558" s="1" t="s">
        <v>24</v>
      </c>
      <c r="G558" s="3">
        <v>43591782</v>
      </c>
      <c r="H558" s="4">
        <v>43825</v>
      </c>
      <c r="I558" s="1">
        <f t="shared" si="12"/>
        <v>2019</v>
      </c>
    </row>
    <row r="559" spans="5:9" x14ac:dyDescent="0.35">
      <c r="E559" s="1" t="s">
        <v>23</v>
      </c>
      <c r="F559" s="1" t="s">
        <v>22</v>
      </c>
      <c r="G559" s="3">
        <v>19359255</v>
      </c>
      <c r="H559" s="4">
        <v>43721</v>
      </c>
      <c r="I559" s="1">
        <f t="shared" si="12"/>
        <v>2019</v>
      </c>
    </row>
    <row r="560" spans="5:9" x14ac:dyDescent="0.35">
      <c r="E560" s="1" t="s">
        <v>20</v>
      </c>
      <c r="F560" s="1" t="s">
        <v>26</v>
      </c>
      <c r="G560" s="3">
        <v>44256897</v>
      </c>
      <c r="H560" s="4">
        <v>44013</v>
      </c>
      <c r="I560" s="1">
        <f t="shared" si="12"/>
        <v>2020</v>
      </c>
    </row>
    <row r="561" spans="5:9" x14ac:dyDescent="0.35">
      <c r="E561" s="1" t="s">
        <v>23</v>
      </c>
      <c r="F561" s="1" t="s">
        <v>17</v>
      </c>
      <c r="G561" s="3">
        <v>24900370</v>
      </c>
      <c r="H561" s="4">
        <v>44125</v>
      </c>
      <c r="I561" s="1">
        <f t="shared" si="12"/>
        <v>2020</v>
      </c>
    </row>
    <row r="562" spans="5:9" x14ac:dyDescent="0.35">
      <c r="E562" s="1" t="s">
        <v>11</v>
      </c>
      <c r="F562" s="1" t="s">
        <v>12</v>
      </c>
      <c r="G562" s="3">
        <v>21696277</v>
      </c>
      <c r="H562" s="4">
        <v>44809</v>
      </c>
      <c r="I562" s="1">
        <f t="shared" si="12"/>
        <v>2022</v>
      </c>
    </row>
    <row r="563" spans="5:9" x14ac:dyDescent="0.35">
      <c r="E563" s="1" t="s">
        <v>11</v>
      </c>
      <c r="F563" s="1" t="s">
        <v>17</v>
      </c>
      <c r="G563" s="3">
        <v>25722842</v>
      </c>
      <c r="H563" s="4">
        <v>44247</v>
      </c>
      <c r="I563" s="1">
        <f t="shared" si="12"/>
        <v>2021</v>
      </c>
    </row>
    <row r="564" spans="5:9" x14ac:dyDescent="0.35">
      <c r="E564" s="1" t="s">
        <v>25</v>
      </c>
      <c r="F564" s="1" t="s">
        <v>17</v>
      </c>
      <c r="G564" s="3">
        <v>21820313</v>
      </c>
      <c r="H564" s="4">
        <v>44978</v>
      </c>
      <c r="I564" s="1">
        <f t="shared" si="12"/>
        <v>2023</v>
      </c>
    </row>
    <row r="565" spans="5:9" x14ac:dyDescent="0.35">
      <c r="E565" s="1" t="s">
        <v>34</v>
      </c>
      <c r="F565" s="1" t="s">
        <v>12</v>
      </c>
      <c r="G565" s="3">
        <v>7588434</v>
      </c>
      <c r="H565" s="4">
        <v>44033</v>
      </c>
      <c r="I565" s="1">
        <f t="shared" si="12"/>
        <v>2020</v>
      </c>
    </row>
    <row r="566" spans="5:9" x14ac:dyDescent="0.35">
      <c r="E566" s="1" t="s">
        <v>20</v>
      </c>
      <c r="F566" s="1" t="s">
        <v>26</v>
      </c>
      <c r="G566" s="3">
        <v>24733738</v>
      </c>
      <c r="H566" s="4">
        <v>44826</v>
      </c>
      <c r="I566" s="1">
        <f t="shared" si="12"/>
        <v>2022</v>
      </c>
    </row>
    <row r="567" spans="5:9" x14ac:dyDescent="0.35">
      <c r="E567" s="1" t="s">
        <v>11</v>
      </c>
      <c r="F567" s="1" t="s">
        <v>26</v>
      </c>
      <c r="G567" s="3">
        <v>27253175</v>
      </c>
      <c r="H567" s="4">
        <v>44336</v>
      </c>
      <c r="I567" s="1">
        <f t="shared" si="12"/>
        <v>2021</v>
      </c>
    </row>
    <row r="568" spans="5:9" x14ac:dyDescent="0.35">
      <c r="E568" s="1" t="s">
        <v>20</v>
      </c>
      <c r="F568" s="1" t="s">
        <v>21</v>
      </c>
      <c r="G568" s="3">
        <v>33192819</v>
      </c>
      <c r="H568" s="4">
        <v>43729</v>
      </c>
      <c r="I568" s="1">
        <f t="shared" si="12"/>
        <v>2019</v>
      </c>
    </row>
    <row r="569" spans="5:9" x14ac:dyDescent="0.35">
      <c r="E569" s="1" t="s">
        <v>20</v>
      </c>
      <c r="F569" s="1" t="s">
        <v>22</v>
      </c>
      <c r="G569" s="3">
        <v>18980849</v>
      </c>
      <c r="H569" s="4">
        <v>43831</v>
      </c>
      <c r="I569" s="1">
        <f t="shared" si="12"/>
        <v>2020</v>
      </c>
    </row>
    <row r="570" spans="5:9" x14ac:dyDescent="0.35">
      <c r="E570" s="1" t="s">
        <v>11</v>
      </c>
      <c r="F570" s="1" t="s">
        <v>24</v>
      </c>
      <c r="G570" s="3">
        <v>42777601</v>
      </c>
      <c r="H570" s="4">
        <v>44600</v>
      </c>
      <c r="I570" s="1">
        <f t="shared" si="12"/>
        <v>2022</v>
      </c>
    </row>
    <row r="571" spans="5:9" x14ac:dyDescent="0.35">
      <c r="E571" s="1" t="s">
        <v>20</v>
      </c>
      <c r="F571" s="1" t="s">
        <v>15</v>
      </c>
      <c r="G571" s="3">
        <v>14905822</v>
      </c>
      <c r="H571" s="4">
        <v>44208</v>
      </c>
      <c r="I571" s="1">
        <f t="shared" si="12"/>
        <v>2021</v>
      </c>
    </row>
    <row r="572" spans="5:9" x14ac:dyDescent="0.35">
      <c r="E572" s="1" t="s">
        <v>23</v>
      </c>
      <c r="F572" s="1" t="s">
        <v>22</v>
      </c>
      <c r="G572" s="3">
        <v>9188274</v>
      </c>
      <c r="H572" s="4">
        <v>44346</v>
      </c>
      <c r="I572" s="1">
        <f t="shared" si="12"/>
        <v>2021</v>
      </c>
    </row>
    <row r="573" spans="5:9" x14ac:dyDescent="0.35">
      <c r="E573" s="1" t="s">
        <v>34</v>
      </c>
      <c r="F573" s="1" t="s">
        <v>26</v>
      </c>
      <c r="G573" s="3">
        <v>9151120</v>
      </c>
      <c r="H573" s="4">
        <v>44520</v>
      </c>
      <c r="I573" s="1">
        <f t="shared" si="12"/>
        <v>2021</v>
      </c>
    </row>
    <row r="574" spans="5:9" x14ac:dyDescent="0.35">
      <c r="E574" s="1" t="s">
        <v>20</v>
      </c>
      <c r="F574" s="1" t="s">
        <v>12</v>
      </c>
      <c r="G574" s="3">
        <v>32843616</v>
      </c>
      <c r="H574" s="4">
        <v>43783</v>
      </c>
      <c r="I574" s="1">
        <f t="shared" si="12"/>
        <v>2019</v>
      </c>
    </row>
    <row r="575" spans="5:9" x14ac:dyDescent="0.35">
      <c r="E575" s="1" t="s">
        <v>34</v>
      </c>
      <c r="F575" s="1" t="s">
        <v>22</v>
      </c>
      <c r="G575" s="3">
        <v>39342592</v>
      </c>
      <c r="H575" s="4">
        <v>44350</v>
      </c>
      <c r="I575" s="1">
        <f t="shared" si="12"/>
        <v>2021</v>
      </c>
    </row>
    <row r="576" spans="5:9" x14ac:dyDescent="0.35">
      <c r="E576" s="1" t="s">
        <v>34</v>
      </c>
      <c r="F576" s="1" t="s">
        <v>22</v>
      </c>
      <c r="G576" s="3">
        <v>38981993</v>
      </c>
      <c r="H576" s="4">
        <v>44895</v>
      </c>
      <c r="I576" s="1">
        <f t="shared" si="12"/>
        <v>2022</v>
      </c>
    </row>
    <row r="577" spans="5:9" x14ac:dyDescent="0.35">
      <c r="E577" s="1" t="s">
        <v>11</v>
      </c>
      <c r="F577" s="1" t="s">
        <v>22</v>
      </c>
      <c r="G577" s="3">
        <v>33077051</v>
      </c>
      <c r="H577" s="4">
        <v>44719</v>
      </c>
      <c r="I577" s="1">
        <f t="shared" si="12"/>
        <v>2022</v>
      </c>
    </row>
    <row r="578" spans="5:9" x14ac:dyDescent="0.35">
      <c r="E578" s="1" t="s">
        <v>20</v>
      </c>
      <c r="F578" s="1" t="s">
        <v>18</v>
      </c>
      <c r="G578" s="3">
        <v>28290383</v>
      </c>
      <c r="H578" s="4">
        <v>44388</v>
      </c>
      <c r="I578" s="1">
        <f t="shared" si="12"/>
        <v>2021</v>
      </c>
    </row>
    <row r="579" spans="5:9" x14ac:dyDescent="0.35">
      <c r="E579" s="1" t="s">
        <v>11</v>
      </c>
      <c r="F579" s="1" t="s">
        <v>24</v>
      </c>
      <c r="G579" s="3">
        <v>11137835</v>
      </c>
      <c r="H579" s="4">
        <v>44088</v>
      </c>
      <c r="I579" s="1">
        <f t="shared" si="12"/>
        <v>2020</v>
      </c>
    </row>
    <row r="580" spans="5:9" x14ac:dyDescent="0.35">
      <c r="E580" s="1" t="s">
        <v>11</v>
      </c>
      <c r="F580" s="1" t="s">
        <v>22</v>
      </c>
      <c r="G580" s="3">
        <v>4441120</v>
      </c>
      <c r="H580" s="4">
        <v>44032</v>
      </c>
      <c r="I580" s="1">
        <f t="shared" si="12"/>
        <v>2020</v>
      </c>
    </row>
    <row r="581" spans="5:9" x14ac:dyDescent="0.35">
      <c r="E581" s="1" t="s">
        <v>25</v>
      </c>
      <c r="F581" s="1" t="s">
        <v>15</v>
      </c>
      <c r="G581" s="3">
        <v>34026856</v>
      </c>
      <c r="H581" s="4">
        <v>44057</v>
      </c>
      <c r="I581" s="1">
        <f t="shared" si="12"/>
        <v>2020</v>
      </c>
    </row>
    <row r="582" spans="5:9" x14ac:dyDescent="0.35">
      <c r="E582" s="1" t="s">
        <v>25</v>
      </c>
      <c r="F582" s="1" t="s">
        <v>21</v>
      </c>
      <c r="G582" s="3">
        <v>39646975</v>
      </c>
      <c r="H582" s="4">
        <v>44593</v>
      </c>
      <c r="I582" s="1">
        <f t="shared" si="12"/>
        <v>2022</v>
      </c>
    </row>
    <row r="583" spans="5:9" x14ac:dyDescent="0.35">
      <c r="E583" s="1" t="s">
        <v>11</v>
      </c>
      <c r="F583" s="1" t="s">
        <v>17</v>
      </c>
      <c r="G583" s="3">
        <v>36103326</v>
      </c>
      <c r="H583" s="4">
        <v>44185</v>
      </c>
      <c r="I583" s="1">
        <f t="shared" ref="I583:I646" si="13">YEAR(H583)</f>
        <v>2020</v>
      </c>
    </row>
    <row r="584" spans="5:9" x14ac:dyDescent="0.35">
      <c r="E584" s="1" t="s">
        <v>11</v>
      </c>
      <c r="F584" s="1" t="s">
        <v>17</v>
      </c>
      <c r="G584" s="3">
        <v>3740718</v>
      </c>
      <c r="H584" s="4">
        <v>43989</v>
      </c>
      <c r="I584" s="1">
        <f t="shared" si="13"/>
        <v>2020</v>
      </c>
    </row>
    <row r="585" spans="5:9" x14ac:dyDescent="0.35">
      <c r="E585" s="1" t="s">
        <v>25</v>
      </c>
      <c r="F585" s="1" t="s">
        <v>18</v>
      </c>
      <c r="G585" s="3">
        <v>27645133</v>
      </c>
      <c r="H585" s="4">
        <v>44877</v>
      </c>
      <c r="I585" s="1">
        <f t="shared" si="13"/>
        <v>2022</v>
      </c>
    </row>
    <row r="586" spans="5:9" x14ac:dyDescent="0.35">
      <c r="E586" s="1" t="s">
        <v>11</v>
      </c>
      <c r="F586" s="1" t="s">
        <v>22</v>
      </c>
      <c r="G586" s="3">
        <v>25826969</v>
      </c>
      <c r="H586" s="4">
        <v>43780</v>
      </c>
      <c r="I586" s="1">
        <f t="shared" si="13"/>
        <v>2019</v>
      </c>
    </row>
    <row r="587" spans="5:9" x14ac:dyDescent="0.35">
      <c r="E587" s="1" t="s">
        <v>20</v>
      </c>
      <c r="F587" s="1" t="s">
        <v>22</v>
      </c>
      <c r="G587" s="3">
        <v>40939697</v>
      </c>
      <c r="H587" s="4">
        <v>44862</v>
      </c>
      <c r="I587" s="1">
        <f t="shared" si="13"/>
        <v>2022</v>
      </c>
    </row>
    <row r="588" spans="5:9" x14ac:dyDescent="0.35">
      <c r="E588" s="1" t="s">
        <v>11</v>
      </c>
      <c r="F588" s="1" t="s">
        <v>22</v>
      </c>
      <c r="G588" s="3">
        <v>48184016</v>
      </c>
      <c r="H588" s="4">
        <v>43987</v>
      </c>
      <c r="I588" s="1">
        <f t="shared" si="13"/>
        <v>2020</v>
      </c>
    </row>
    <row r="589" spans="5:9" x14ac:dyDescent="0.35">
      <c r="E589" s="1" t="s">
        <v>25</v>
      </c>
      <c r="F589" s="1" t="s">
        <v>26</v>
      </c>
      <c r="G589" s="3">
        <v>22796271</v>
      </c>
      <c r="H589" s="4">
        <v>44400</v>
      </c>
      <c r="I589" s="1">
        <f t="shared" si="13"/>
        <v>2021</v>
      </c>
    </row>
    <row r="590" spans="5:9" x14ac:dyDescent="0.35">
      <c r="E590" s="1" t="s">
        <v>11</v>
      </c>
      <c r="F590" s="1" t="s">
        <v>18</v>
      </c>
      <c r="G590" s="3">
        <v>13133023</v>
      </c>
      <c r="H590" s="4">
        <v>44450</v>
      </c>
      <c r="I590" s="1">
        <f t="shared" si="13"/>
        <v>2021</v>
      </c>
    </row>
    <row r="591" spans="5:9" x14ac:dyDescent="0.35">
      <c r="E591" s="1" t="s">
        <v>11</v>
      </c>
      <c r="F591" s="1" t="s">
        <v>31</v>
      </c>
      <c r="G591" s="3">
        <v>45950571</v>
      </c>
      <c r="H591" s="4">
        <v>44916</v>
      </c>
      <c r="I591" s="1">
        <f t="shared" si="13"/>
        <v>2022</v>
      </c>
    </row>
    <row r="592" spans="5:9" x14ac:dyDescent="0.35">
      <c r="E592" s="1" t="s">
        <v>34</v>
      </c>
      <c r="F592" s="1" t="s">
        <v>31</v>
      </c>
      <c r="G592" s="3">
        <v>30994108</v>
      </c>
      <c r="H592" s="4">
        <v>44161</v>
      </c>
      <c r="I592" s="1">
        <f t="shared" si="13"/>
        <v>2020</v>
      </c>
    </row>
    <row r="593" spans="5:9" x14ac:dyDescent="0.35">
      <c r="E593" s="1" t="s">
        <v>25</v>
      </c>
      <c r="F593" s="1" t="s">
        <v>18</v>
      </c>
      <c r="G593" s="3">
        <v>9263334</v>
      </c>
      <c r="H593" s="4">
        <v>44608</v>
      </c>
      <c r="I593" s="1">
        <f t="shared" si="13"/>
        <v>2022</v>
      </c>
    </row>
    <row r="594" spans="5:9" x14ac:dyDescent="0.35">
      <c r="E594" s="1" t="s">
        <v>20</v>
      </c>
      <c r="F594" s="1" t="s">
        <v>22</v>
      </c>
      <c r="G594" s="3">
        <v>39243875</v>
      </c>
      <c r="H594" s="4">
        <v>44971</v>
      </c>
      <c r="I594" s="1">
        <f t="shared" si="13"/>
        <v>2023</v>
      </c>
    </row>
    <row r="595" spans="5:9" x14ac:dyDescent="0.35">
      <c r="E595" s="1" t="s">
        <v>11</v>
      </c>
      <c r="F595" s="1" t="s">
        <v>15</v>
      </c>
      <c r="G595" s="3">
        <v>4563285</v>
      </c>
      <c r="H595" s="4">
        <v>43725</v>
      </c>
      <c r="I595" s="1">
        <f t="shared" si="13"/>
        <v>2019</v>
      </c>
    </row>
    <row r="596" spans="5:9" x14ac:dyDescent="0.35">
      <c r="E596" s="1" t="s">
        <v>34</v>
      </c>
      <c r="F596" s="1" t="s">
        <v>12</v>
      </c>
      <c r="G596" s="3">
        <v>19840493</v>
      </c>
      <c r="H596" s="4">
        <v>44111</v>
      </c>
      <c r="I596" s="1">
        <f t="shared" si="13"/>
        <v>2020</v>
      </c>
    </row>
    <row r="597" spans="5:9" x14ac:dyDescent="0.35">
      <c r="E597" s="1" t="s">
        <v>25</v>
      </c>
      <c r="F597" s="1" t="s">
        <v>24</v>
      </c>
      <c r="G597" s="3">
        <v>22172036</v>
      </c>
      <c r="H597" s="4">
        <v>44741</v>
      </c>
      <c r="I597" s="1">
        <f t="shared" si="13"/>
        <v>2022</v>
      </c>
    </row>
    <row r="598" spans="5:9" x14ac:dyDescent="0.35">
      <c r="E598" s="1" t="s">
        <v>11</v>
      </c>
      <c r="F598" s="1" t="s">
        <v>12</v>
      </c>
      <c r="G598" s="3">
        <v>45110960</v>
      </c>
      <c r="H598" s="4">
        <v>43888</v>
      </c>
      <c r="I598" s="1">
        <f t="shared" si="13"/>
        <v>2020</v>
      </c>
    </row>
    <row r="599" spans="5:9" x14ac:dyDescent="0.35">
      <c r="E599" s="1" t="s">
        <v>25</v>
      </c>
      <c r="F599" s="1" t="s">
        <v>22</v>
      </c>
      <c r="G599" s="3">
        <v>40346570</v>
      </c>
      <c r="H599" s="4">
        <v>44933</v>
      </c>
      <c r="I599" s="1">
        <f t="shared" si="13"/>
        <v>2023</v>
      </c>
    </row>
    <row r="600" spans="5:9" x14ac:dyDescent="0.35">
      <c r="E600" s="1" t="s">
        <v>11</v>
      </c>
      <c r="F600" s="1" t="s">
        <v>17</v>
      </c>
      <c r="G600" s="3">
        <v>37937247</v>
      </c>
      <c r="H600" s="4">
        <v>44735</v>
      </c>
      <c r="I600" s="1">
        <f t="shared" si="13"/>
        <v>2022</v>
      </c>
    </row>
    <row r="601" spans="5:9" x14ac:dyDescent="0.35">
      <c r="E601" s="1" t="s">
        <v>11</v>
      </c>
      <c r="F601" s="1" t="s">
        <v>17</v>
      </c>
      <c r="G601" s="3">
        <v>34425451</v>
      </c>
      <c r="H601" s="4">
        <v>43761</v>
      </c>
      <c r="I601" s="1">
        <f t="shared" si="13"/>
        <v>2019</v>
      </c>
    </row>
    <row r="602" spans="5:9" x14ac:dyDescent="0.35">
      <c r="E602" s="1" t="s">
        <v>11</v>
      </c>
      <c r="F602" s="1" t="s">
        <v>21</v>
      </c>
      <c r="G602" s="3">
        <v>39698518</v>
      </c>
      <c r="H602" s="4">
        <v>44699</v>
      </c>
      <c r="I602" s="1">
        <f t="shared" si="13"/>
        <v>2022</v>
      </c>
    </row>
    <row r="603" spans="5:9" x14ac:dyDescent="0.35">
      <c r="E603" s="1" t="s">
        <v>35</v>
      </c>
      <c r="F603" s="1" t="s">
        <v>17</v>
      </c>
      <c r="G603" s="3">
        <v>43422306</v>
      </c>
      <c r="H603" s="4">
        <v>43868</v>
      </c>
      <c r="I603" s="1">
        <f t="shared" si="13"/>
        <v>2020</v>
      </c>
    </row>
    <row r="604" spans="5:9" x14ac:dyDescent="0.35">
      <c r="E604" s="1" t="s">
        <v>20</v>
      </c>
      <c r="F604" s="1" t="s">
        <v>31</v>
      </c>
      <c r="G604" s="3">
        <v>26132235</v>
      </c>
      <c r="H604" s="4">
        <v>44349</v>
      </c>
      <c r="I604" s="1">
        <f t="shared" si="13"/>
        <v>2021</v>
      </c>
    </row>
    <row r="605" spans="5:9" x14ac:dyDescent="0.35">
      <c r="E605" s="1" t="s">
        <v>11</v>
      </c>
      <c r="F605" s="1" t="s">
        <v>26</v>
      </c>
      <c r="G605" s="3">
        <v>21285815</v>
      </c>
      <c r="H605" s="4">
        <v>44357</v>
      </c>
      <c r="I605" s="1">
        <f t="shared" si="13"/>
        <v>2021</v>
      </c>
    </row>
    <row r="606" spans="5:9" x14ac:dyDescent="0.35">
      <c r="E606" s="1" t="s">
        <v>23</v>
      </c>
      <c r="F606" s="1" t="s">
        <v>17</v>
      </c>
      <c r="G606" s="3">
        <v>18776567</v>
      </c>
      <c r="H606" s="4">
        <v>43817</v>
      </c>
      <c r="I606" s="1">
        <f t="shared" si="13"/>
        <v>2019</v>
      </c>
    </row>
    <row r="607" spans="5:9" x14ac:dyDescent="0.35">
      <c r="E607" s="1" t="s">
        <v>20</v>
      </c>
      <c r="F607" s="1" t="s">
        <v>18</v>
      </c>
      <c r="G607" s="3">
        <v>15698038</v>
      </c>
      <c r="H607" s="4">
        <v>43993</v>
      </c>
      <c r="I607" s="1">
        <f t="shared" si="13"/>
        <v>2020</v>
      </c>
    </row>
    <row r="608" spans="5:9" x14ac:dyDescent="0.35">
      <c r="E608" s="1" t="s">
        <v>25</v>
      </c>
      <c r="F608" s="1" t="s">
        <v>22</v>
      </c>
      <c r="G608" s="3">
        <v>3046327</v>
      </c>
      <c r="H608" s="4">
        <v>43887</v>
      </c>
      <c r="I608" s="1">
        <f t="shared" si="13"/>
        <v>2020</v>
      </c>
    </row>
    <row r="609" spans="5:9" x14ac:dyDescent="0.35">
      <c r="E609" s="1" t="s">
        <v>20</v>
      </c>
      <c r="F609" s="1" t="s">
        <v>18</v>
      </c>
      <c r="G609" s="3">
        <v>36065087</v>
      </c>
      <c r="H609" s="4">
        <v>43768</v>
      </c>
      <c r="I609" s="1">
        <f t="shared" si="13"/>
        <v>2019</v>
      </c>
    </row>
    <row r="610" spans="5:9" x14ac:dyDescent="0.35">
      <c r="E610" s="1" t="s">
        <v>20</v>
      </c>
      <c r="F610" s="1" t="s">
        <v>24</v>
      </c>
      <c r="G610" s="3">
        <v>49492593</v>
      </c>
      <c r="H610" s="4">
        <v>44461</v>
      </c>
      <c r="I610" s="1">
        <f t="shared" si="13"/>
        <v>2021</v>
      </c>
    </row>
    <row r="611" spans="5:9" x14ac:dyDescent="0.35">
      <c r="E611" s="1" t="s">
        <v>11</v>
      </c>
      <c r="F611" s="1" t="s">
        <v>31</v>
      </c>
      <c r="G611" s="3">
        <v>2297844</v>
      </c>
      <c r="H611" s="4">
        <v>44806</v>
      </c>
      <c r="I611" s="1">
        <f t="shared" si="13"/>
        <v>2022</v>
      </c>
    </row>
    <row r="612" spans="5:9" x14ac:dyDescent="0.35">
      <c r="E612" s="1" t="s">
        <v>20</v>
      </c>
      <c r="F612" s="1" t="s">
        <v>31</v>
      </c>
      <c r="G612" s="3">
        <v>15786056</v>
      </c>
      <c r="H612" s="4">
        <v>44194</v>
      </c>
      <c r="I612" s="1">
        <f t="shared" si="13"/>
        <v>2020</v>
      </c>
    </row>
    <row r="613" spans="5:9" x14ac:dyDescent="0.35">
      <c r="E613" s="1" t="s">
        <v>34</v>
      </c>
      <c r="F613" s="1" t="s">
        <v>12</v>
      </c>
      <c r="G613" s="3">
        <v>46346012</v>
      </c>
      <c r="H613" s="4">
        <v>43987</v>
      </c>
      <c r="I613" s="1">
        <f t="shared" si="13"/>
        <v>2020</v>
      </c>
    </row>
    <row r="614" spans="5:9" x14ac:dyDescent="0.35">
      <c r="E614" s="1" t="s">
        <v>33</v>
      </c>
      <c r="F614" s="1" t="s">
        <v>15</v>
      </c>
      <c r="G614" s="3">
        <v>29088494</v>
      </c>
      <c r="H614" s="4">
        <v>44654</v>
      </c>
      <c r="I614" s="1">
        <f t="shared" si="13"/>
        <v>2022</v>
      </c>
    </row>
    <row r="615" spans="5:9" x14ac:dyDescent="0.35">
      <c r="E615" s="1" t="s">
        <v>25</v>
      </c>
      <c r="F615" s="1" t="s">
        <v>31</v>
      </c>
      <c r="G615" s="3">
        <v>10255429</v>
      </c>
      <c r="H615" s="4">
        <v>44553</v>
      </c>
      <c r="I615" s="1">
        <f t="shared" si="13"/>
        <v>2021</v>
      </c>
    </row>
    <row r="616" spans="5:9" x14ac:dyDescent="0.35">
      <c r="E616" s="1" t="s">
        <v>20</v>
      </c>
      <c r="F616" s="1" t="s">
        <v>12</v>
      </c>
      <c r="G616" s="3">
        <v>6569852</v>
      </c>
      <c r="H616" s="4">
        <v>44507</v>
      </c>
      <c r="I616" s="1">
        <f t="shared" si="13"/>
        <v>2021</v>
      </c>
    </row>
    <row r="617" spans="5:9" x14ac:dyDescent="0.35">
      <c r="E617" s="1" t="s">
        <v>20</v>
      </c>
      <c r="F617" s="1" t="s">
        <v>24</v>
      </c>
      <c r="G617" s="3">
        <v>27425883</v>
      </c>
      <c r="H617" s="4">
        <v>44812</v>
      </c>
      <c r="I617" s="1">
        <f t="shared" si="13"/>
        <v>2022</v>
      </c>
    </row>
    <row r="618" spans="5:9" x14ac:dyDescent="0.35">
      <c r="E618" s="1" t="s">
        <v>11</v>
      </c>
      <c r="F618" s="1" t="s">
        <v>17</v>
      </c>
      <c r="G618" s="3">
        <v>27131072</v>
      </c>
      <c r="H618" s="4">
        <v>44351</v>
      </c>
      <c r="I618" s="1">
        <f t="shared" si="13"/>
        <v>2021</v>
      </c>
    </row>
    <row r="619" spans="5:9" x14ac:dyDescent="0.35">
      <c r="E619" s="1" t="s">
        <v>11</v>
      </c>
      <c r="F619" s="1" t="s">
        <v>22</v>
      </c>
      <c r="G619" s="3">
        <v>28029834</v>
      </c>
      <c r="H619" s="4">
        <v>44474</v>
      </c>
      <c r="I619" s="1">
        <f t="shared" si="13"/>
        <v>2021</v>
      </c>
    </row>
    <row r="620" spans="5:9" x14ac:dyDescent="0.35">
      <c r="E620" s="1" t="s">
        <v>11</v>
      </c>
      <c r="F620" s="1" t="s">
        <v>17</v>
      </c>
      <c r="G620" s="3">
        <v>23357213</v>
      </c>
      <c r="H620" s="4">
        <v>44669</v>
      </c>
      <c r="I620" s="1">
        <f t="shared" si="13"/>
        <v>2022</v>
      </c>
    </row>
    <row r="621" spans="5:9" x14ac:dyDescent="0.35">
      <c r="E621" s="1" t="s">
        <v>35</v>
      </c>
      <c r="F621" s="1" t="s">
        <v>18</v>
      </c>
      <c r="G621" s="3">
        <v>12529193</v>
      </c>
      <c r="H621" s="4">
        <v>43806</v>
      </c>
      <c r="I621" s="1">
        <f t="shared" si="13"/>
        <v>2019</v>
      </c>
    </row>
    <row r="622" spans="5:9" x14ac:dyDescent="0.35">
      <c r="E622" s="1" t="s">
        <v>11</v>
      </c>
      <c r="F622" s="1" t="s">
        <v>26</v>
      </c>
      <c r="G622" s="3">
        <v>35080565</v>
      </c>
      <c r="H622" s="4">
        <v>43781</v>
      </c>
      <c r="I622" s="1">
        <f t="shared" si="13"/>
        <v>2019</v>
      </c>
    </row>
    <row r="623" spans="5:9" x14ac:dyDescent="0.35">
      <c r="E623" s="1" t="s">
        <v>20</v>
      </c>
      <c r="F623" s="1" t="s">
        <v>31</v>
      </c>
      <c r="G623" s="3">
        <v>22924504</v>
      </c>
      <c r="H623" s="4">
        <v>44617</v>
      </c>
      <c r="I623" s="1">
        <f t="shared" si="13"/>
        <v>2022</v>
      </c>
    </row>
    <row r="624" spans="5:9" x14ac:dyDescent="0.35">
      <c r="E624" s="1" t="s">
        <v>11</v>
      </c>
      <c r="F624" s="1" t="s">
        <v>18</v>
      </c>
      <c r="G624" s="3">
        <v>1652847</v>
      </c>
      <c r="H624" s="4">
        <v>44859</v>
      </c>
      <c r="I624" s="1">
        <f t="shared" si="13"/>
        <v>2022</v>
      </c>
    </row>
    <row r="625" spans="5:9" x14ac:dyDescent="0.35">
      <c r="E625" s="1" t="s">
        <v>11</v>
      </c>
      <c r="F625" s="1" t="s">
        <v>17</v>
      </c>
      <c r="G625" s="3">
        <v>48704690</v>
      </c>
      <c r="H625" s="4">
        <v>44091</v>
      </c>
      <c r="I625" s="1">
        <f t="shared" si="13"/>
        <v>2020</v>
      </c>
    </row>
    <row r="626" spans="5:9" x14ac:dyDescent="0.35">
      <c r="E626" s="1" t="s">
        <v>11</v>
      </c>
      <c r="F626" s="1" t="s">
        <v>18</v>
      </c>
      <c r="G626" s="3">
        <v>42418488</v>
      </c>
      <c r="H626" s="4">
        <v>44227</v>
      </c>
      <c r="I626" s="1">
        <f t="shared" si="13"/>
        <v>2021</v>
      </c>
    </row>
    <row r="627" spans="5:9" x14ac:dyDescent="0.35">
      <c r="E627" s="1" t="s">
        <v>33</v>
      </c>
      <c r="F627" s="1" t="s">
        <v>26</v>
      </c>
      <c r="G627" s="3">
        <v>30373257</v>
      </c>
      <c r="H627" s="4">
        <v>44087</v>
      </c>
      <c r="I627" s="1">
        <f t="shared" si="13"/>
        <v>2020</v>
      </c>
    </row>
    <row r="628" spans="5:9" x14ac:dyDescent="0.35">
      <c r="E628" s="1" t="s">
        <v>20</v>
      </c>
      <c r="F628" s="1" t="s">
        <v>22</v>
      </c>
      <c r="G628" s="3">
        <v>28406518</v>
      </c>
      <c r="H628" s="4">
        <v>44141</v>
      </c>
      <c r="I628" s="1">
        <f t="shared" si="13"/>
        <v>2020</v>
      </c>
    </row>
    <row r="629" spans="5:9" x14ac:dyDescent="0.35">
      <c r="E629" s="1" t="s">
        <v>34</v>
      </c>
      <c r="F629" s="1" t="s">
        <v>22</v>
      </c>
      <c r="G629" s="3">
        <v>31519960</v>
      </c>
      <c r="H629" s="4">
        <v>43960</v>
      </c>
      <c r="I629" s="1">
        <f t="shared" si="13"/>
        <v>2020</v>
      </c>
    </row>
    <row r="630" spans="5:9" x14ac:dyDescent="0.35">
      <c r="E630" s="1" t="s">
        <v>20</v>
      </c>
      <c r="F630" s="1" t="s">
        <v>12</v>
      </c>
      <c r="G630" s="3">
        <v>24939518</v>
      </c>
      <c r="H630" s="4">
        <v>44392</v>
      </c>
      <c r="I630" s="1">
        <f t="shared" si="13"/>
        <v>2021</v>
      </c>
    </row>
    <row r="631" spans="5:9" x14ac:dyDescent="0.35">
      <c r="E631" s="1" t="s">
        <v>20</v>
      </c>
      <c r="F631" s="1" t="s">
        <v>12</v>
      </c>
      <c r="G631" s="3">
        <v>35278773</v>
      </c>
      <c r="H631" s="4">
        <v>44213</v>
      </c>
      <c r="I631" s="1">
        <f t="shared" si="13"/>
        <v>2021</v>
      </c>
    </row>
    <row r="632" spans="5:9" x14ac:dyDescent="0.35">
      <c r="E632" s="1" t="s">
        <v>33</v>
      </c>
      <c r="F632" s="1" t="s">
        <v>31</v>
      </c>
      <c r="G632" s="3">
        <v>48609162</v>
      </c>
      <c r="H632" s="4">
        <v>44035</v>
      </c>
      <c r="I632" s="1">
        <f t="shared" si="13"/>
        <v>2020</v>
      </c>
    </row>
    <row r="633" spans="5:9" x14ac:dyDescent="0.35">
      <c r="E633" s="1" t="s">
        <v>20</v>
      </c>
      <c r="F633" s="1" t="s">
        <v>12</v>
      </c>
      <c r="G633" s="3">
        <v>19599625</v>
      </c>
      <c r="H633" s="4">
        <v>44949</v>
      </c>
      <c r="I633" s="1">
        <f t="shared" si="13"/>
        <v>2023</v>
      </c>
    </row>
    <row r="634" spans="5:9" x14ac:dyDescent="0.35">
      <c r="E634" s="1" t="s">
        <v>11</v>
      </c>
      <c r="F634" s="1" t="s">
        <v>22</v>
      </c>
      <c r="G634" s="3">
        <v>18206304</v>
      </c>
      <c r="H634" s="4">
        <v>44663</v>
      </c>
      <c r="I634" s="1">
        <f t="shared" si="13"/>
        <v>2022</v>
      </c>
    </row>
    <row r="635" spans="5:9" x14ac:dyDescent="0.35">
      <c r="E635" s="1" t="s">
        <v>34</v>
      </c>
      <c r="F635" s="1" t="s">
        <v>18</v>
      </c>
      <c r="G635" s="3">
        <v>16400158</v>
      </c>
      <c r="H635" s="4">
        <v>44848</v>
      </c>
      <c r="I635" s="1">
        <f t="shared" si="13"/>
        <v>2022</v>
      </c>
    </row>
    <row r="636" spans="5:9" x14ac:dyDescent="0.35">
      <c r="E636" s="1" t="s">
        <v>35</v>
      </c>
      <c r="F636" s="1" t="s">
        <v>21</v>
      </c>
      <c r="G636" s="3">
        <v>14431988</v>
      </c>
      <c r="H636" s="4">
        <v>43766</v>
      </c>
      <c r="I636" s="1">
        <f t="shared" si="13"/>
        <v>2019</v>
      </c>
    </row>
    <row r="637" spans="5:9" x14ac:dyDescent="0.35">
      <c r="E637" s="1" t="s">
        <v>20</v>
      </c>
      <c r="F637" s="1" t="s">
        <v>17</v>
      </c>
      <c r="G637" s="3">
        <v>21204705</v>
      </c>
      <c r="H637" s="4">
        <v>44355</v>
      </c>
      <c r="I637" s="1">
        <f t="shared" si="13"/>
        <v>2021</v>
      </c>
    </row>
    <row r="638" spans="5:9" x14ac:dyDescent="0.35">
      <c r="E638" s="1" t="s">
        <v>25</v>
      </c>
      <c r="F638" s="1" t="s">
        <v>18</v>
      </c>
      <c r="G638" s="3">
        <v>7178520</v>
      </c>
      <c r="H638" s="4">
        <v>44025</v>
      </c>
      <c r="I638" s="1">
        <f t="shared" si="13"/>
        <v>2020</v>
      </c>
    </row>
    <row r="639" spans="5:9" x14ac:dyDescent="0.35">
      <c r="E639" s="1" t="s">
        <v>20</v>
      </c>
      <c r="F639" s="1" t="s">
        <v>15</v>
      </c>
      <c r="G639" s="3">
        <v>31562943</v>
      </c>
      <c r="H639" s="4">
        <v>44384</v>
      </c>
      <c r="I639" s="1">
        <f t="shared" si="13"/>
        <v>2021</v>
      </c>
    </row>
    <row r="640" spans="5:9" x14ac:dyDescent="0.35">
      <c r="E640" s="1" t="s">
        <v>20</v>
      </c>
      <c r="F640" s="1" t="s">
        <v>31</v>
      </c>
      <c r="G640" s="3">
        <v>37691659</v>
      </c>
      <c r="H640" s="4">
        <v>44781</v>
      </c>
      <c r="I640" s="1">
        <f t="shared" si="13"/>
        <v>2022</v>
      </c>
    </row>
    <row r="641" spans="5:9" x14ac:dyDescent="0.35">
      <c r="E641" s="1" t="s">
        <v>20</v>
      </c>
      <c r="F641" s="1" t="s">
        <v>15</v>
      </c>
      <c r="G641" s="3">
        <v>31651388</v>
      </c>
      <c r="H641" s="4">
        <v>44220</v>
      </c>
      <c r="I641" s="1">
        <f t="shared" si="13"/>
        <v>2021</v>
      </c>
    </row>
    <row r="642" spans="5:9" x14ac:dyDescent="0.35">
      <c r="E642" s="1" t="s">
        <v>35</v>
      </c>
      <c r="F642" s="1" t="s">
        <v>17</v>
      </c>
      <c r="G642" s="3">
        <v>25276779</v>
      </c>
      <c r="H642" s="4">
        <v>43936</v>
      </c>
      <c r="I642" s="1">
        <f t="shared" si="13"/>
        <v>2020</v>
      </c>
    </row>
    <row r="643" spans="5:9" x14ac:dyDescent="0.35">
      <c r="E643" s="1" t="s">
        <v>25</v>
      </c>
      <c r="F643" s="1" t="s">
        <v>22</v>
      </c>
      <c r="G643" s="3">
        <v>29680177</v>
      </c>
      <c r="H643" s="4">
        <v>44584</v>
      </c>
      <c r="I643" s="1">
        <f t="shared" si="13"/>
        <v>2022</v>
      </c>
    </row>
    <row r="644" spans="5:9" x14ac:dyDescent="0.35">
      <c r="E644" s="1" t="s">
        <v>34</v>
      </c>
      <c r="F644" s="1" t="s">
        <v>18</v>
      </c>
      <c r="G644" s="3">
        <v>36196599</v>
      </c>
      <c r="H644" s="4">
        <v>44828</v>
      </c>
      <c r="I644" s="1">
        <f t="shared" si="13"/>
        <v>2022</v>
      </c>
    </row>
    <row r="645" spans="5:9" x14ac:dyDescent="0.35">
      <c r="E645" s="1" t="s">
        <v>20</v>
      </c>
      <c r="F645" s="1" t="s">
        <v>17</v>
      </c>
      <c r="G645" s="3">
        <v>30326465</v>
      </c>
      <c r="H645" s="4">
        <v>44881</v>
      </c>
      <c r="I645" s="1">
        <f t="shared" si="13"/>
        <v>2022</v>
      </c>
    </row>
    <row r="646" spans="5:9" x14ac:dyDescent="0.35">
      <c r="E646" s="1" t="s">
        <v>33</v>
      </c>
      <c r="F646" s="1" t="s">
        <v>18</v>
      </c>
      <c r="G646" s="3">
        <v>20775790</v>
      </c>
      <c r="H646" s="4">
        <v>44809</v>
      </c>
      <c r="I646" s="1">
        <f t="shared" si="13"/>
        <v>2022</v>
      </c>
    </row>
    <row r="647" spans="5:9" x14ac:dyDescent="0.35">
      <c r="E647" s="1" t="s">
        <v>25</v>
      </c>
      <c r="F647" s="1" t="s">
        <v>21</v>
      </c>
      <c r="G647" s="3">
        <v>9680030</v>
      </c>
      <c r="H647" s="4">
        <v>44552</v>
      </c>
      <c r="I647" s="1">
        <f t="shared" ref="I647:I710" si="14">YEAR(H647)</f>
        <v>2021</v>
      </c>
    </row>
    <row r="648" spans="5:9" x14ac:dyDescent="0.35">
      <c r="E648" s="1" t="s">
        <v>35</v>
      </c>
      <c r="F648" s="1" t="s">
        <v>26</v>
      </c>
      <c r="G648" s="3">
        <v>45048961</v>
      </c>
      <c r="H648" s="4">
        <v>44313</v>
      </c>
      <c r="I648" s="1">
        <f t="shared" si="14"/>
        <v>2021</v>
      </c>
    </row>
    <row r="649" spans="5:9" x14ac:dyDescent="0.35">
      <c r="E649" s="1" t="s">
        <v>20</v>
      </c>
      <c r="F649" s="1" t="s">
        <v>24</v>
      </c>
      <c r="G649" s="3">
        <v>44840703</v>
      </c>
      <c r="H649" s="4">
        <v>44908</v>
      </c>
      <c r="I649" s="1">
        <f t="shared" si="14"/>
        <v>2022</v>
      </c>
    </row>
    <row r="650" spans="5:9" x14ac:dyDescent="0.35">
      <c r="E650" s="1" t="s">
        <v>11</v>
      </c>
      <c r="F650" s="1" t="s">
        <v>31</v>
      </c>
      <c r="G650" s="3">
        <v>11276944</v>
      </c>
      <c r="H650" s="4">
        <v>44923</v>
      </c>
      <c r="I650" s="1">
        <f t="shared" si="14"/>
        <v>2022</v>
      </c>
    </row>
    <row r="651" spans="5:9" x14ac:dyDescent="0.35">
      <c r="E651" s="1" t="s">
        <v>25</v>
      </c>
      <c r="F651" s="1" t="s">
        <v>17</v>
      </c>
      <c r="G651" s="3">
        <v>27111534</v>
      </c>
      <c r="H651" s="4">
        <v>44824</v>
      </c>
      <c r="I651" s="1">
        <f t="shared" si="14"/>
        <v>2022</v>
      </c>
    </row>
    <row r="652" spans="5:9" x14ac:dyDescent="0.35">
      <c r="E652" s="1" t="s">
        <v>34</v>
      </c>
      <c r="F652" s="1" t="s">
        <v>31</v>
      </c>
      <c r="G652" s="3">
        <v>8028051</v>
      </c>
      <c r="H652" s="4">
        <v>44705</v>
      </c>
      <c r="I652" s="1">
        <f t="shared" si="14"/>
        <v>2022</v>
      </c>
    </row>
    <row r="653" spans="5:9" x14ac:dyDescent="0.35">
      <c r="E653" s="1" t="s">
        <v>35</v>
      </c>
      <c r="F653" s="1" t="s">
        <v>15</v>
      </c>
      <c r="G653" s="3">
        <v>20454718</v>
      </c>
      <c r="H653" s="4">
        <v>44989</v>
      </c>
      <c r="I653" s="1">
        <f t="shared" si="14"/>
        <v>2023</v>
      </c>
    </row>
    <row r="654" spans="5:9" x14ac:dyDescent="0.35">
      <c r="E654" s="1" t="s">
        <v>25</v>
      </c>
      <c r="F654" s="1" t="s">
        <v>24</v>
      </c>
      <c r="G654" s="3">
        <v>33612326</v>
      </c>
      <c r="H654" s="4">
        <v>44420</v>
      </c>
      <c r="I654" s="1">
        <f t="shared" si="14"/>
        <v>2021</v>
      </c>
    </row>
    <row r="655" spans="5:9" x14ac:dyDescent="0.35">
      <c r="E655" s="1" t="s">
        <v>11</v>
      </c>
      <c r="F655" s="1" t="s">
        <v>22</v>
      </c>
      <c r="G655" s="3">
        <v>32071585</v>
      </c>
      <c r="H655" s="4">
        <v>44460</v>
      </c>
      <c r="I655" s="1">
        <f t="shared" si="14"/>
        <v>2021</v>
      </c>
    </row>
    <row r="656" spans="5:9" x14ac:dyDescent="0.35">
      <c r="E656" s="1" t="s">
        <v>20</v>
      </c>
      <c r="F656" s="1" t="s">
        <v>22</v>
      </c>
      <c r="G656" s="3">
        <v>37184699</v>
      </c>
      <c r="H656" s="4">
        <v>44509</v>
      </c>
      <c r="I656" s="1">
        <f t="shared" si="14"/>
        <v>2021</v>
      </c>
    </row>
    <row r="657" spans="5:9" x14ac:dyDescent="0.35">
      <c r="E657" s="1" t="s">
        <v>11</v>
      </c>
      <c r="F657" s="1" t="s">
        <v>15</v>
      </c>
      <c r="G657" s="3">
        <v>39743922</v>
      </c>
      <c r="H657" s="4">
        <v>44866</v>
      </c>
      <c r="I657" s="1">
        <f t="shared" si="14"/>
        <v>2022</v>
      </c>
    </row>
    <row r="658" spans="5:9" x14ac:dyDescent="0.35">
      <c r="E658" s="1" t="s">
        <v>33</v>
      </c>
      <c r="F658" s="1" t="s">
        <v>21</v>
      </c>
      <c r="G658" s="3">
        <v>30064297</v>
      </c>
      <c r="H658" s="4">
        <v>43904</v>
      </c>
      <c r="I658" s="1">
        <f t="shared" si="14"/>
        <v>2020</v>
      </c>
    </row>
    <row r="659" spans="5:9" x14ac:dyDescent="0.35">
      <c r="E659" s="1" t="s">
        <v>11</v>
      </c>
      <c r="F659" s="1" t="s">
        <v>12</v>
      </c>
      <c r="G659" s="3">
        <v>40922372</v>
      </c>
      <c r="H659" s="4">
        <v>44854</v>
      </c>
      <c r="I659" s="1">
        <f t="shared" si="14"/>
        <v>2022</v>
      </c>
    </row>
    <row r="660" spans="5:9" x14ac:dyDescent="0.35">
      <c r="E660" s="1" t="s">
        <v>11</v>
      </c>
      <c r="F660" s="1" t="s">
        <v>22</v>
      </c>
      <c r="G660" s="3">
        <v>11555815</v>
      </c>
      <c r="H660" s="4">
        <v>44585</v>
      </c>
      <c r="I660" s="1">
        <f t="shared" si="14"/>
        <v>2022</v>
      </c>
    </row>
    <row r="661" spans="5:9" x14ac:dyDescent="0.35">
      <c r="E661" s="1" t="s">
        <v>25</v>
      </c>
      <c r="F661" s="1" t="s">
        <v>31</v>
      </c>
      <c r="G661" s="3">
        <v>18007757</v>
      </c>
      <c r="H661" s="4">
        <v>44490</v>
      </c>
      <c r="I661" s="1">
        <f t="shared" si="14"/>
        <v>2021</v>
      </c>
    </row>
    <row r="662" spans="5:9" x14ac:dyDescent="0.35">
      <c r="E662" s="1" t="s">
        <v>35</v>
      </c>
      <c r="F662" s="1" t="s">
        <v>24</v>
      </c>
      <c r="G662" s="3">
        <v>16083425</v>
      </c>
      <c r="H662" s="4">
        <v>43715</v>
      </c>
      <c r="I662" s="1">
        <f t="shared" si="14"/>
        <v>2019</v>
      </c>
    </row>
    <row r="663" spans="5:9" x14ac:dyDescent="0.35">
      <c r="E663" s="1" t="s">
        <v>11</v>
      </c>
      <c r="F663" s="1" t="s">
        <v>24</v>
      </c>
      <c r="G663" s="3">
        <v>18090155</v>
      </c>
      <c r="H663" s="4">
        <v>43864</v>
      </c>
      <c r="I663" s="1">
        <f t="shared" si="14"/>
        <v>2020</v>
      </c>
    </row>
    <row r="664" spans="5:9" x14ac:dyDescent="0.35">
      <c r="E664" s="1" t="s">
        <v>35</v>
      </c>
      <c r="F664" s="1" t="s">
        <v>18</v>
      </c>
      <c r="G664" s="3">
        <v>35052378</v>
      </c>
      <c r="H664" s="4">
        <v>44613</v>
      </c>
      <c r="I664" s="1">
        <f t="shared" si="14"/>
        <v>2022</v>
      </c>
    </row>
    <row r="665" spans="5:9" x14ac:dyDescent="0.35">
      <c r="E665" s="1" t="s">
        <v>35</v>
      </c>
      <c r="F665" s="1" t="s">
        <v>22</v>
      </c>
      <c r="G665" s="3">
        <v>44925036</v>
      </c>
      <c r="H665" s="4">
        <v>43890</v>
      </c>
      <c r="I665" s="1">
        <f t="shared" si="14"/>
        <v>2020</v>
      </c>
    </row>
    <row r="666" spans="5:9" x14ac:dyDescent="0.35">
      <c r="E666" s="1" t="s">
        <v>33</v>
      </c>
      <c r="F666" s="1" t="s">
        <v>31</v>
      </c>
      <c r="G666" s="3">
        <v>37685525</v>
      </c>
      <c r="H666" s="4">
        <v>44701</v>
      </c>
      <c r="I666" s="1">
        <f t="shared" si="14"/>
        <v>2022</v>
      </c>
    </row>
    <row r="667" spans="5:9" x14ac:dyDescent="0.35">
      <c r="E667" s="1" t="s">
        <v>20</v>
      </c>
      <c r="F667" s="1" t="s">
        <v>18</v>
      </c>
      <c r="G667" s="3">
        <v>4222648</v>
      </c>
      <c r="H667" s="4">
        <v>44679</v>
      </c>
      <c r="I667" s="1">
        <f t="shared" si="14"/>
        <v>2022</v>
      </c>
    </row>
    <row r="668" spans="5:9" x14ac:dyDescent="0.35">
      <c r="E668" s="1" t="s">
        <v>34</v>
      </c>
      <c r="F668" s="1" t="s">
        <v>24</v>
      </c>
      <c r="G668" s="3">
        <v>15191389</v>
      </c>
      <c r="H668" s="4">
        <v>43869</v>
      </c>
      <c r="I668" s="1">
        <f t="shared" si="14"/>
        <v>2020</v>
      </c>
    </row>
    <row r="669" spans="5:9" x14ac:dyDescent="0.35">
      <c r="E669" s="1" t="s">
        <v>20</v>
      </c>
      <c r="F669" s="1" t="s">
        <v>24</v>
      </c>
      <c r="G669" s="3">
        <v>36236786</v>
      </c>
      <c r="H669" s="4">
        <v>43967</v>
      </c>
      <c r="I669" s="1">
        <f t="shared" si="14"/>
        <v>2020</v>
      </c>
    </row>
    <row r="670" spans="5:9" x14ac:dyDescent="0.35">
      <c r="E670" s="1" t="s">
        <v>20</v>
      </c>
      <c r="F670" s="1" t="s">
        <v>21</v>
      </c>
      <c r="G670" s="3">
        <v>45360857</v>
      </c>
      <c r="H670" s="4">
        <v>44024</v>
      </c>
      <c r="I670" s="1">
        <f t="shared" si="14"/>
        <v>2020</v>
      </c>
    </row>
    <row r="671" spans="5:9" x14ac:dyDescent="0.35">
      <c r="E671" s="1" t="s">
        <v>20</v>
      </c>
      <c r="F671" s="1" t="s">
        <v>15</v>
      </c>
      <c r="G671" s="3">
        <v>39112905</v>
      </c>
      <c r="H671" s="4">
        <v>44321</v>
      </c>
      <c r="I671" s="1">
        <f t="shared" si="14"/>
        <v>2021</v>
      </c>
    </row>
    <row r="672" spans="5:9" x14ac:dyDescent="0.35">
      <c r="E672" s="1" t="s">
        <v>11</v>
      </c>
      <c r="F672" s="1" t="s">
        <v>22</v>
      </c>
      <c r="G672" s="3">
        <v>42189193</v>
      </c>
      <c r="H672" s="4">
        <v>44465</v>
      </c>
      <c r="I672" s="1">
        <f t="shared" si="14"/>
        <v>2021</v>
      </c>
    </row>
    <row r="673" spans="5:9" x14ac:dyDescent="0.35">
      <c r="E673" s="1" t="s">
        <v>11</v>
      </c>
      <c r="F673" s="1" t="s">
        <v>26</v>
      </c>
      <c r="G673" s="3">
        <v>1404459</v>
      </c>
      <c r="H673" s="4">
        <v>44665</v>
      </c>
      <c r="I673" s="1">
        <f t="shared" si="14"/>
        <v>2022</v>
      </c>
    </row>
    <row r="674" spans="5:9" x14ac:dyDescent="0.35">
      <c r="E674" s="1" t="s">
        <v>20</v>
      </c>
      <c r="F674" s="1" t="s">
        <v>18</v>
      </c>
      <c r="G674" s="3">
        <v>27791394</v>
      </c>
      <c r="H674" s="4">
        <v>44353</v>
      </c>
      <c r="I674" s="1">
        <f t="shared" si="14"/>
        <v>2021</v>
      </c>
    </row>
    <row r="675" spans="5:9" x14ac:dyDescent="0.35">
      <c r="E675" s="1" t="s">
        <v>20</v>
      </c>
      <c r="F675" s="1" t="s">
        <v>15</v>
      </c>
      <c r="G675" s="3">
        <v>37301945</v>
      </c>
      <c r="H675" s="4">
        <v>43993</v>
      </c>
      <c r="I675" s="1">
        <f t="shared" si="14"/>
        <v>2020</v>
      </c>
    </row>
    <row r="676" spans="5:9" x14ac:dyDescent="0.35">
      <c r="E676" s="1" t="s">
        <v>25</v>
      </c>
      <c r="F676" s="1" t="s">
        <v>12</v>
      </c>
      <c r="G676" s="3">
        <v>39937658</v>
      </c>
      <c r="H676" s="4">
        <v>44836</v>
      </c>
      <c r="I676" s="1">
        <f t="shared" si="14"/>
        <v>2022</v>
      </c>
    </row>
    <row r="677" spans="5:9" x14ac:dyDescent="0.35">
      <c r="E677" s="1" t="s">
        <v>25</v>
      </c>
      <c r="F677" s="1" t="s">
        <v>17</v>
      </c>
      <c r="G677" s="3">
        <v>32755123</v>
      </c>
      <c r="H677" s="4">
        <v>44289</v>
      </c>
      <c r="I677" s="1">
        <f t="shared" si="14"/>
        <v>2021</v>
      </c>
    </row>
    <row r="678" spans="5:9" x14ac:dyDescent="0.35">
      <c r="E678" s="1" t="s">
        <v>11</v>
      </c>
      <c r="F678" s="1" t="s">
        <v>26</v>
      </c>
      <c r="G678" s="3">
        <v>40171789</v>
      </c>
      <c r="H678" s="4">
        <v>44119</v>
      </c>
      <c r="I678" s="1">
        <f t="shared" si="14"/>
        <v>2020</v>
      </c>
    </row>
    <row r="679" spans="5:9" x14ac:dyDescent="0.35">
      <c r="E679" s="1" t="s">
        <v>34</v>
      </c>
      <c r="F679" s="1" t="s">
        <v>26</v>
      </c>
      <c r="G679" s="3">
        <v>29242183</v>
      </c>
      <c r="H679" s="4">
        <v>44379</v>
      </c>
      <c r="I679" s="1">
        <f t="shared" si="14"/>
        <v>2021</v>
      </c>
    </row>
    <row r="680" spans="5:9" x14ac:dyDescent="0.35">
      <c r="E680" s="1" t="s">
        <v>23</v>
      </c>
      <c r="F680" s="1" t="s">
        <v>26</v>
      </c>
      <c r="G680" s="3">
        <v>20376957</v>
      </c>
      <c r="H680" s="4">
        <v>44615</v>
      </c>
      <c r="I680" s="1">
        <f t="shared" si="14"/>
        <v>2022</v>
      </c>
    </row>
    <row r="681" spans="5:9" x14ac:dyDescent="0.35">
      <c r="E681" s="1" t="s">
        <v>35</v>
      </c>
      <c r="F681" s="1" t="s">
        <v>18</v>
      </c>
      <c r="G681" s="3">
        <v>16679388</v>
      </c>
      <c r="H681" s="4">
        <v>44607</v>
      </c>
      <c r="I681" s="1">
        <f t="shared" si="14"/>
        <v>2022</v>
      </c>
    </row>
    <row r="682" spans="5:9" x14ac:dyDescent="0.35">
      <c r="E682" s="1" t="s">
        <v>11</v>
      </c>
      <c r="F682" s="1" t="s">
        <v>24</v>
      </c>
      <c r="G682" s="3">
        <v>21039148</v>
      </c>
      <c r="H682" s="4">
        <v>43890</v>
      </c>
      <c r="I682" s="1">
        <f t="shared" si="14"/>
        <v>2020</v>
      </c>
    </row>
    <row r="683" spans="5:9" x14ac:dyDescent="0.35">
      <c r="E683" s="1" t="s">
        <v>20</v>
      </c>
      <c r="F683" s="1" t="s">
        <v>26</v>
      </c>
      <c r="G683" s="3">
        <v>25306791</v>
      </c>
      <c r="H683" s="4">
        <v>44414</v>
      </c>
      <c r="I683" s="1">
        <f t="shared" si="14"/>
        <v>2021</v>
      </c>
    </row>
    <row r="684" spans="5:9" x14ac:dyDescent="0.35">
      <c r="E684" s="1" t="s">
        <v>23</v>
      </c>
      <c r="F684" s="1" t="s">
        <v>21</v>
      </c>
      <c r="G684" s="3">
        <v>27837479</v>
      </c>
      <c r="H684" s="4">
        <v>44391</v>
      </c>
      <c r="I684" s="1">
        <f t="shared" si="14"/>
        <v>2021</v>
      </c>
    </row>
    <row r="685" spans="5:9" x14ac:dyDescent="0.35">
      <c r="E685" s="1" t="s">
        <v>20</v>
      </c>
      <c r="F685" s="1" t="s">
        <v>15</v>
      </c>
      <c r="G685" s="3">
        <v>41780851</v>
      </c>
      <c r="H685" s="4">
        <v>44468</v>
      </c>
      <c r="I685" s="1">
        <f t="shared" si="14"/>
        <v>2021</v>
      </c>
    </row>
    <row r="686" spans="5:9" x14ac:dyDescent="0.35">
      <c r="E686" s="1" t="s">
        <v>25</v>
      </c>
      <c r="F686" s="1" t="s">
        <v>24</v>
      </c>
      <c r="G686" s="3">
        <v>42651964</v>
      </c>
      <c r="H686" s="4">
        <v>44729</v>
      </c>
      <c r="I686" s="1">
        <f t="shared" si="14"/>
        <v>2022</v>
      </c>
    </row>
    <row r="687" spans="5:9" x14ac:dyDescent="0.35">
      <c r="E687" s="1" t="s">
        <v>11</v>
      </c>
      <c r="F687" s="1" t="s">
        <v>26</v>
      </c>
      <c r="G687" s="3">
        <v>19300177</v>
      </c>
      <c r="H687" s="4">
        <v>44882</v>
      </c>
      <c r="I687" s="1">
        <f t="shared" si="14"/>
        <v>2022</v>
      </c>
    </row>
    <row r="688" spans="5:9" x14ac:dyDescent="0.35">
      <c r="E688" s="1" t="s">
        <v>23</v>
      </c>
      <c r="F688" s="1" t="s">
        <v>24</v>
      </c>
      <c r="G688" s="3">
        <v>20165156</v>
      </c>
      <c r="H688" s="4">
        <v>45000</v>
      </c>
      <c r="I688" s="1">
        <f t="shared" si="14"/>
        <v>2023</v>
      </c>
    </row>
    <row r="689" spans="5:9" x14ac:dyDescent="0.35">
      <c r="E689" s="1" t="s">
        <v>33</v>
      </c>
      <c r="F689" s="1" t="s">
        <v>18</v>
      </c>
      <c r="G689" s="3">
        <v>40770961</v>
      </c>
      <c r="H689" s="4">
        <v>44210</v>
      </c>
      <c r="I689" s="1">
        <f t="shared" si="14"/>
        <v>2021</v>
      </c>
    </row>
    <row r="690" spans="5:9" x14ac:dyDescent="0.35">
      <c r="E690" s="1" t="s">
        <v>11</v>
      </c>
      <c r="F690" s="1" t="s">
        <v>12</v>
      </c>
      <c r="G690" s="3">
        <v>43865537</v>
      </c>
      <c r="H690" s="4">
        <v>44895</v>
      </c>
      <c r="I690" s="1">
        <f t="shared" si="14"/>
        <v>2022</v>
      </c>
    </row>
    <row r="691" spans="5:9" x14ac:dyDescent="0.35">
      <c r="E691" s="1" t="s">
        <v>20</v>
      </c>
      <c r="F691" s="1" t="s">
        <v>26</v>
      </c>
      <c r="G691" s="3">
        <v>35368344</v>
      </c>
      <c r="H691" s="4">
        <v>44145</v>
      </c>
      <c r="I691" s="1">
        <f t="shared" si="14"/>
        <v>2020</v>
      </c>
    </row>
    <row r="692" spans="5:9" x14ac:dyDescent="0.35">
      <c r="E692" s="1" t="s">
        <v>20</v>
      </c>
      <c r="F692" s="1" t="s">
        <v>26</v>
      </c>
      <c r="G692" s="3">
        <v>30111048</v>
      </c>
      <c r="H692" s="4">
        <v>44362</v>
      </c>
      <c r="I692" s="1">
        <f t="shared" si="14"/>
        <v>2021</v>
      </c>
    </row>
    <row r="693" spans="5:9" x14ac:dyDescent="0.35">
      <c r="E693" s="1" t="s">
        <v>23</v>
      </c>
      <c r="F693" s="1" t="s">
        <v>15</v>
      </c>
      <c r="G693" s="3">
        <v>30026885</v>
      </c>
      <c r="H693" s="4">
        <v>44275</v>
      </c>
      <c r="I693" s="1">
        <f t="shared" si="14"/>
        <v>2021</v>
      </c>
    </row>
    <row r="694" spans="5:9" x14ac:dyDescent="0.35">
      <c r="E694" s="1" t="s">
        <v>11</v>
      </c>
      <c r="F694" s="1" t="s">
        <v>24</v>
      </c>
      <c r="G694" s="3">
        <v>4270932</v>
      </c>
      <c r="H694" s="4">
        <v>44947</v>
      </c>
      <c r="I694" s="1">
        <f t="shared" si="14"/>
        <v>2023</v>
      </c>
    </row>
    <row r="695" spans="5:9" x14ac:dyDescent="0.35">
      <c r="E695" s="1" t="s">
        <v>11</v>
      </c>
      <c r="F695" s="1" t="s">
        <v>31</v>
      </c>
      <c r="G695" s="3">
        <v>47145141</v>
      </c>
      <c r="H695" s="4">
        <v>44135</v>
      </c>
      <c r="I695" s="1">
        <f t="shared" si="14"/>
        <v>2020</v>
      </c>
    </row>
    <row r="696" spans="5:9" x14ac:dyDescent="0.35">
      <c r="E696" s="1" t="s">
        <v>11</v>
      </c>
      <c r="F696" s="1" t="s">
        <v>24</v>
      </c>
      <c r="G696" s="3">
        <v>26373759</v>
      </c>
      <c r="H696" s="4">
        <v>43734</v>
      </c>
      <c r="I696" s="1">
        <f t="shared" si="14"/>
        <v>2019</v>
      </c>
    </row>
    <row r="697" spans="5:9" x14ac:dyDescent="0.35">
      <c r="E697" s="1" t="s">
        <v>25</v>
      </c>
      <c r="F697" s="1" t="s">
        <v>18</v>
      </c>
      <c r="G697" s="3">
        <v>12314331</v>
      </c>
      <c r="H697" s="4">
        <v>43856</v>
      </c>
      <c r="I697" s="1">
        <f t="shared" si="14"/>
        <v>2020</v>
      </c>
    </row>
    <row r="698" spans="5:9" x14ac:dyDescent="0.35">
      <c r="E698" s="1" t="s">
        <v>11</v>
      </c>
      <c r="F698" s="1" t="s">
        <v>15</v>
      </c>
      <c r="G698" s="3">
        <v>16474251</v>
      </c>
      <c r="H698" s="4">
        <v>44582</v>
      </c>
      <c r="I698" s="1">
        <f t="shared" si="14"/>
        <v>2022</v>
      </c>
    </row>
    <row r="699" spans="5:9" x14ac:dyDescent="0.35">
      <c r="E699" s="1" t="s">
        <v>11</v>
      </c>
      <c r="F699" s="1" t="s">
        <v>22</v>
      </c>
      <c r="G699" s="3">
        <v>33101452</v>
      </c>
      <c r="H699" s="4">
        <v>44266</v>
      </c>
      <c r="I699" s="1">
        <f t="shared" si="14"/>
        <v>2021</v>
      </c>
    </row>
    <row r="700" spans="5:9" x14ac:dyDescent="0.35">
      <c r="E700" s="1" t="s">
        <v>11</v>
      </c>
      <c r="F700" s="1" t="s">
        <v>21</v>
      </c>
      <c r="G700" s="3">
        <v>39213544</v>
      </c>
      <c r="H700" s="4">
        <v>44185</v>
      </c>
      <c r="I700" s="1">
        <f t="shared" si="14"/>
        <v>2020</v>
      </c>
    </row>
    <row r="701" spans="5:9" x14ac:dyDescent="0.35">
      <c r="E701" s="1" t="s">
        <v>35</v>
      </c>
      <c r="F701" s="1" t="s">
        <v>18</v>
      </c>
      <c r="G701" s="3">
        <v>34764643</v>
      </c>
      <c r="H701" s="4">
        <v>43703</v>
      </c>
      <c r="I701" s="1">
        <f t="shared" si="14"/>
        <v>2019</v>
      </c>
    </row>
    <row r="702" spans="5:9" x14ac:dyDescent="0.35">
      <c r="E702" s="1" t="s">
        <v>11</v>
      </c>
      <c r="F702" s="1" t="s">
        <v>12</v>
      </c>
      <c r="G702" s="3">
        <v>21975520</v>
      </c>
      <c r="H702" s="4">
        <v>44502</v>
      </c>
      <c r="I702" s="1">
        <f t="shared" si="14"/>
        <v>2021</v>
      </c>
    </row>
    <row r="703" spans="5:9" x14ac:dyDescent="0.35">
      <c r="E703" s="1" t="s">
        <v>20</v>
      </c>
      <c r="F703" s="1" t="s">
        <v>12</v>
      </c>
      <c r="G703" s="3">
        <v>30180258</v>
      </c>
      <c r="H703" s="4">
        <v>44929</v>
      </c>
      <c r="I703" s="1">
        <f t="shared" si="14"/>
        <v>2023</v>
      </c>
    </row>
    <row r="704" spans="5:9" x14ac:dyDescent="0.35">
      <c r="E704" s="1" t="s">
        <v>11</v>
      </c>
      <c r="F704" s="1" t="s">
        <v>22</v>
      </c>
      <c r="G704" s="3">
        <v>35799146</v>
      </c>
      <c r="H704" s="4">
        <v>44515</v>
      </c>
      <c r="I704" s="1">
        <f t="shared" si="14"/>
        <v>2021</v>
      </c>
    </row>
    <row r="705" spans="5:9" x14ac:dyDescent="0.35">
      <c r="E705" s="1" t="s">
        <v>20</v>
      </c>
      <c r="F705" s="1" t="s">
        <v>31</v>
      </c>
      <c r="G705" s="3">
        <v>36851159</v>
      </c>
      <c r="H705" s="4">
        <v>44776</v>
      </c>
      <c r="I705" s="1">
        <f t="shared" si="14"/>
        <v>2022</v>
      </c>
    </row>
    <row r="706" spans="5:9" x14ac:dyDescent="0.35">
      <c r="E706" s="1" t="s">
        <v>20</v>
      </c>
      <c r="F706" s="1" t="s">
        <v>12</v>
      </c>
      <c r="G706" s="3">
        <v>5533650</v>
      </c>
      <c r="H706" s="4">
        <v>43709</v>
      </c>
      <c r="I706" s="1">
        <f t="shared" si="14"/>
        <v>2019</v>
      </c>
    </row>
    <row r="707" spans="5:9" x14ac:dyDescent="0.35">
      <c r="E707" s="1" t="s">
        <v>25</v>
      </c>
      <c r="F707" s="1" t="s">
        <v>12</v>
      </c>
      <c r="G707" s="3">
        <v>23609055</v>
      </c>
      <c r="H707" s="4">
        <v>43781</v>
      </c>
      <c r="I707" s="1">
        <f t="shared" si="14"/>
        <v>2019</v>
      </c>
    </row>
    <row r="708" spans="5:9" x14ac:dyDescent="0.35">
      <c r="E708" s="1" t="s">
        <v>11</v>
      </c>
      <c r="F708" s="1" t="s">
        <v>21</v>
      </c>
      <c r="G708" s="3">
        <v>25566656</v>
      </c>
      <c r="H708" s="4">
        <v>44439</v>
      </c>
      <c r="I708" s="1">
        <f t="shared" si="14"/>
        <v>2021</v>
      </c>
    </row>
    <row r="709" spans="5:9" x14ac:dyDescent="0.35">
      <c r="E709" s="1" t="s">
        <v>11</v>
      </c>
      <c r="F709" s="1" t="s">
        <v>15</v>
      </c>
      <c r="G709" s="3">
        <v>31290628</v>
      </c>
      <c r="H709" s="4">
        <v>44545</v>
      </c>
      <c r="I709" s="1">
        <f t="shared" si="14"/>
        <v>2021</v>
      </c>
    </row>
    <row r="710" spans="5:9" x14ac:dyDescent="0.35">
      <c r="E710" s="1" t="s">
        <v>11</v>
      </c>
      <c r="F710" s="1" t="s">
        <v>12</v>
      </c>
      <c r="G710" s="3">
        <v>40767484</v>
      </c>
      <c r="H710" s="4">
        <v>44478</v>
      </c>
      <c r="I710" s="1">
        <f t="shared" si="14"/>
        <v>2021</v>
      </c>
    </row>
    <row r="711" spans="5:9" x14ac:dyDescent="0.35">
      <c r="E711" s="1" t="s">
        <v>20</v>
      </c>
      <c r="F711" s="1" t="s">
        <v>21</v>
      </c>
      <c r="G711" s="3">
        <v>34812261</v>
      </c>
      <c r="H711" s="4">
        <v>44831</v>
      </c>
      <c r="I711" s="1">
        <f t="shared" ref="I711:I774" si="15">YEAR(H711)</f>
        <v>2022</v>
      </c>
    </row>
    <row r="712" spans="5:9" x14ac:dyDescent="0.35">
      <c r="E712" s="1" t="s">
        <v>11</v>
      </c>
      <c r="F712" s="1" t="s">
        <v>18</v>
      </c>
      <c r="G712" s="3">
        <v>48396399</v>
      </c>
      <c r="H712" s="4">
        <v>44678</v>
      </c>
      <c r="I712" s="1">
        <f t="shared" si="15"/>
        <v>2022</v>
      </c>
    </row>
    <row r="713" spans="5:9" x14ac:dyDescent="0.35">
      <c r="E713" s="1" t="s">
        <v>20</v>
      </c>
      <c r="F713" s="1" t="s">
        <v>24</v>
      </c>
      <c r="G713" s="3">
        <v>16181884</v>
      </c>
      <c r="H713" s="4">
        <v>43965</v>
      </c>
      <c r="I713" s="1">
        <f t="shared" si="15"/>
        <v>2020</v>
      </c>
    </row>
    <row r="714" spans="5:9" x14ac:dyDescent="0.35">
      <c r="E714" s="1" t="s">
        <v>11</v>
      </c>
      <c r="F714" s="1" t="s">
        <v>15</v>
      </c>
      <c r="G714" s="3">
        <v>9762690</v>
      </c>
      <c r="H714" s="4">
        <v>43995</v>
      </c>
      <c r="I714" s="1">
        <f t="shared" si="15"/>
        <v>2020</v>
      </c>
    </row>
    <row r="715" spans="5:9" x14ac:dyDescent="0.35">
      <c r="E715" s="1" t="s">
        <v>11</v>
      </c>
      <c r="F715" s="1" t="s">
        <v>22</v>
      </c>
      <c r="G715" s="3">
        <v>40194813</v>
      </c>
      <c r="H715" s="4">
        <v>44875</v>
      </c>
      <c r="I715" s="1">
        <f t="shared" si="15"/>
        <v>2022</v>
      </c>
    </row>
    <row r="716" spans="5:9" x14ac:dyDescent="0.35">
      <c r="E716" s="1" t="s">
        <v>11</v>
      </c>
      <c r="F716" s="1" t="s">
        <v>15</v>
      </c>
      <c r="G716" s="3">
        <v>32993905</v>
      </c>
      <c r="H716" s="4">
        <v>43752</v>
      </c>
      <c r="I716" s="1">
        <f t="shared" si="15"/>
        <v>2019</v>
      </c>
    </row>
    <row r="717" spans="5:9" x14ac:dyDescent="0.35">
      <c r="E717" s="1" t="s">
        <v>20</v>
      </c>
      <c r="F717" s="1" t="s">
        <v>18</v>
      </c>
      <c r="G717" s="3">
        <v>26750690</v>
      </c>
      <c r="H717" s="4">
        <v>44443</v>
      </c>
      <c r="I717" s="1">
        <f t="shared" si="15"/>
        <v>2021</v>
      </c>
    </row>
    <row r="718" spans="5:9" x14ac:dyDescent="0.35">
      <c r="E718" s="1" t="s">
        <v>20</v>
      </c>
      <c r="F718" s="1" t="s">
        <v>26</v>
      </c>
      <c r="G718" s="3">
        <v>34033485</v>
      </c>
      <c r="H718" s="4">
        <v>44026</v>
      </c>
      <c r="I718" s="1">
        <f t="shared" si="15"/>
        <v>2020</v>
      </c>
    </row>
    <row r="719" spans="5:9" x14ac:dyDescent="0.35">
      <c r="E719" s="1" t="s">
        <v>25</v>
      </c>
      <c r="F719" s="1" t="s">
        <v>21</v>
      </c>
      <c r="G719" s="3">
        <v>19648697</v>
      </c>
      <c r="H719" s="4">
        <v>43969</v>
      </c>
      <c r="I719" s="1">
        <f t="shared" si="15"/>
        <v>2020</v>
      </c>
    </row>
    <row r="720" spans="5:9" x14ac:dyDescent="0.35">
      <c r="E720" s="1" t="s">
        <v>23</v>
      </c>
      <c r="F720" s="1" t="s">
        <v>24</v>
      </c>
      <c r="G720" s="3">
        <v>29173857</v>
      </c>
      <c r="H720" s="4">
        <v>44530</v>
      </c>
      <c r="I720" s="1">
        <f t="shared" si="15"/>
        <v>2021</v>
      </c>
    </row>
    <row r="721" spans="5:9" x14ac:dyDescent="0.35">
      <c r="E721" s="1" t="s">
        <v>11</v>
      </c>
      <c r="F721" s="1" t="s">
        <v>18</v>
      </c>
      <c r="G721" s="3">
        <v>6736446</v>
      </c>
      <c r="H721" s="4">
        <v>43874</v>
      </c>
      <c r="I721" s="1">
        <f t="shared" si="15"/>
        <v>2020</v>
      </c>
    </row>
    <row r="722" spans="5:9" x14ac:dyDescent="0.35">
      <c r="E722" s="1" t="s">
        <v>11</v>
      </c>
      <c r="F722" s="1" t="s">
        <v>17</v>
      </c>
      <c r="G722" s="3">
        <v>32385378</v>
      </c>
      <c r="H722" s="4">
        <v>43812</v>
      </c>
      <c r="I722" s="1">
        <f t="shared" si="15"/>
        <v>2019</v>
      </c>
    </row>
    <row r="723" spans="5:9" x14ac:dyDescent="0.35">
      <c r="E723" s="1" t="s">
        <v>20</v>
      </c>
      <c r="F723" s="1" t="s">
        <v>12</v>
      </c>
      <c r="G723" s="3">
        <v>44812128</v>
      </c>
      <c r="H723" s="4">
        <v>44826</v>
      </c>
      <c r="I723" s="1">
        <f t="shared" si="15"/>
        <v>2022</v>
      </c>
    </row>
    <row r="724" spans="5:9" x14ac:dyDescent="0.35">
      <c r="E724" s="1" t="s">
        <v>11</v>
      </c>
      <c r="F724" s="1" t="s">
        <v>15</v>
      </c>
      <c r="G724" s="3">
        <v>41725077</v>
      </c>
      <c r="H724" s="4">
        <v>44872</v>
      </c>
      <c r="I724" s="1">
        <f t="shared" si="15"/>
        <v>2022</v>
      </c>
    </row>
    <row r="725" spans="5:9" x14ac:dyDescent="0.35">
      <c r="E725" s="1" t="s">
        <v>20</v>
      </c>
      <c r="F725" s="1" t="s">
        <v>17</v>
      </c>
      <c r="G725" s="3">
        <v>5120823</v>
      </c>
      <c r="H725" s="4">
        <v>43995</v>
      </c>
      <c r="I725" s="1">
        <f t="shared" si="15"/>
        <v>2020</v>
      </c>
    </row>
    <row r="726" spans="5:9" x14ac:dyDescent="0.35">
      <c r="E726" s="1" t="s">
        <v>11</v>
      </c>
      <c r="F726" s="1" t="s">
        <v>18</v>
      </c>
      <c r="G726" s="3">
        <v>12794451</v>
      </c>
      <c r="H726" s="4">
        <v>44206</v>
      </c>
      <c r="I726" s="1">
        <f t="shared" si="15"/>
        <v>2021</v>
      </c>
    </row>
    <row r="727" spans="5:9" x14ac:dyDescent="0.35">
      <c r="E727" s="1" t="s">
        <v>33</v>
      </c>
      <c r="F727" s="1" t="s">
        <v>31</v>
      </c>
      <c r="G727" s="3">
        <v>2083156</v>
      </c>
      <c r="H727" s="4">
        <v>43813</v>
      </c>
      <c r="I727" s="1">
        <f t="shared" si="15"/>
        <v>2019</v>
      </c>
    </row>
    <row r="728" spans="5:9" x14ac:dyDescent="0.35">
      <c r="E728" s="1" t="s">
        <v>20</v>
      </c>
      <c r="F728" s="1" t="s">
        <v>22</v>
      </c>
      <c r="G728" s="3">
        <v>15460391</v>
      </c>
      <c r="H728" s="4">
        <v>44266</v>
      </c>
      <c r="I728" s="1">
        <f t="shared" si="15"/>
        <v>2021</v>
      </c>
    </row>
    <row r="729" spans="5:9" x14ac:dyDescent="0.35">
      <c r="E729" s="1" t="s">
        <v>20</v>
      </c>
      <c r="F729" s="1" t="s">
        <v>18</v>
      </c>
      <c r="G729" s="3">
        <v>46919227</v>
      </c>
      <c r="H729" s="4">
        <v>44723</v>
      </c>
      <c r="I729" s="1">
        <f t="shared" si="15"/>
        <v>2022</v>
      </c>
    </row>
    <row r="730" spans="5:9" x14ac:dyDescent="0.35">
      <c r="E730" s="1" t="s">
        <v>25</v>
      </c>
      <c r="F730" s="1" t="s">
        <v>12</v>
      </c>
      <c r="G730" s="3">
        <v>36966796</v>
      </c>
      <c r="H730" s="4">
        <v>44816</v>
      </c>
      <c r="I730" s="1">
        <f t="shared" si="15"/>
        <v>2022</v>
      </c>
    </row>
    <row r="731" spans="5:9" x14ac:dyDescent="0.35">
      <c r="E731" s="1" t="s">
        <v>11</v>
      </c>
      <c r="F731" s="1" t="s">
        <v>24</v>
      </c>
      <c r="G731" s="3">
        <v>21951883</v>
      </c>
      <c r="H731" s="4">
        <v>44830</v>
      </c>
      <c r="I731" s="1">
        <f t="shared" si="15"/>
        <v>2022</v>
      </c>
    </row>
    <row r="732" spans="5:9" x14ac:dyDescent="0.35">
      <c r="E732" s="1" t="s">
        <v>33</v>
      </c>
      <c r="F732" s="1" t="s">
        <v>26</v>
      </c>
      <c r="G732" s="3">
        <v>5445977</v>
      </c>
      <c r="H732" s="4">
        <v>44052</v>
      </c>
      <c r="I732" s="1">
        <f t="shared" si="15"/>
        <v>2020</v>
      </c>
    </row>
    <row r="733" spans="5:9" x14ac:dyDescent="0.35">
      <c r="E733" s="1" t="s">
        <v>11</v>
      </c>
      <c r="F733" s="1" t="s">
        <v>24</v>
      </c>
      <c r="G733" s="3">
        <v>48864321</v>
      </c>
      <c r="H733" s="4">
        <v>43859</v>
      </c>
      <c r="I733" s="1">
        <f t="shared" si="15"/>
        <v>2020</v>
      </c>
    </row>
    <row r="734" spans="5:9" x14ac:dyDescent="0.35">
      <c r="E734" s="1" t="s">
        <v>11</v>
      </c>
      <c r="F734" s="1" t="s">
        <v>17</v>
      </c>
      <c r="G734" s="3">
        <v>21297867</v>
      </c>
      <c r="H734" s="4">
        <v>44540</v>
      </c>
      <c r="I734" s="1">
        <f t="shared" si="15"/>
        <v>2021</v>
      </c>
    </row>
    <row r="735" spans="5:9" x14ac:dyDescent="0.35">
      <c r="E735" s="1" t="s">
        <v>25</v>
      </c>
      <c r="F735" s="1" t="s">
        <v>26</v>
      </c>
      <c r="G735" s="3">
        <v>24841861</v>
      </c>
      <c r="H735" s="4">
        <v>44107</v>
      </c>
      <c r="I735" s="1">
        <f t="shared" si="15"/>
        <v>2020</v>
      </c>
    </row>
    <row r="736" spans="5:9" x14ac:dyDescent="0.35">
      <c r="E736" s="1" t="s">
        <v>35</v>
      </c>
      <c r="F736" s="1" t="s">
        <v>26</v>
      </c>
      <c r="G736" s="3">
        <v>17954449</v>
      </c>
      <c r="H736" s="4">
        <v>44831</v>
      </c>
      <c r="I736" s="1">
        <f t="shared" si="15"/>
        <v>2022</v>
      </c>
    </row>
    <row r="737" spans="5:9" x14ac:dyDescent="0.35">
      <c r="E737" s="1" t="s">
        <v>11</v>
      </c>
      <c r="F737" s="1" t="s">
        <v>31</v>
      </c>
      <c r="G737" s="3">
        <v>27288020</v>
      </c>
      <c r="H737" s="4">
        <v>44203</v>
      </c>
      <c r="I737" s="1">
        <f t="shared" si="15"/>
        <v>2021</v>
      </c>
    </row>
    <row r="738" spans="5:9" x14ac:dyDescent="0.35">
      <c r="E738" s="1" t="s">
        <v>11</v>
      </c>
      <c r="F738" s="1" t="s">
        <v>24</v>
      </c>
      <c r="G738" s="3">
        <v>12904842</v>
      </c>
      <c r="H738" s="4">
        <v>44371</v>
      </c>
      <c r="I738" s="1">
        <f t="shared" si="15"/>
        <v>2021</v>
      </c>
    </row>
    <row r="739" spans="5:9" x14ac:dyDescent="0.35">
      <c r="E739" s="1" t="s">
        <v>20</v>
      </c>
      <c r="F739" s="1" t="s">
        <v>17</v>
      </c>
      <c r="G739" s="3">
        <v>4473054</v>
      </c>
      <c r="H739" s="4">
        <v>44539</v>
      </c>
      <c r="I739" s="1">
        <f t="shared" si="15"/>
        <v>2021</v>
      </c>
    </row>
    <row r="740" spans="5:9" x14ac:dyDescent="0.35">
      <c r="E740" s="1" t="s">
        <v>11</v>
      </c>
      <c r="F740" s="1" t="s">
        <v>18</v>
      </c>
      <c r="G740" s="3">
        <v>10154306</v>
      </c>
      <c r="H740" s="4">
        <v>44180</v>
      </c>
      <c r="I740" s="1">
        <f t="shared" si="15"/>
        <v>2020</v>
      </c>
    </row>
    <row r="741" spans="5:9" x14ac:dyDescent="0.35">
      <c r="E741" s="1" t="s">
        <v>20</v>
      </c>
      <c r="F741" s="1" t="s">
        <v>26</v>
      </c>
      <c r="G741" s="3">
        <v>23070538</v>
      </c>
      <c r="H741" s="4">
        <v>43852</v>
      </c>
      <c r="I741" s="1">
        <f t="shared" si="15"/>
        <v>2020</v>
      </c>
    </row>
    <row r="742" spans="5:9" x14ac:dyDescent="0.35">
      <c r="E742" s="1" t="s">
        <v>20</v>
      </c>
      <c r="F742" s="1" t="s">
        <v>18</v>
      </c>
      <c r="G742" s="3">
        <v>3416716</v>
      </c>
      <c r="H742" s="4">
        <v>43783</v>
      </c>
      <c r="I742" s="1">
        <f t="shared" si="15"/>
        <v>2019</v>
      </c>
    </row>
    <row r="743" spans="5:9" x14ac:dyDescent="0.35">
      <c r="E743" s="1" t="s">
        <v>11</v>
      </c>
      <c r="F743" s="1" t="s">
        <v>12</v>
      </c>
      <c r="G743" s="3">
        <v>15397528</v>
      </c>
      <c r="H743" s="4">
        <v>43737</v>
      </c>
      <c r="I743" s="1">
        <f t="shared" si="15"/>
        <v>2019</v>
      </c>
    </row>
    <row r="744" spans="5:9" x14ac:dyDescent="0.35">
      <c r="E744" s="1" t="s">
        <v>11</v>
      </c>
      <c r="F744" s="1" t="s">
        <v>12</v>
      </c>
      <c r="G744" s="3">
        <v>12847417</v>
      </c>
      <c r="H744" s="4">
        <v>44439</v>
      </c>
      <c r="I744" s="1">
        <f t="shared" si="15"/>
        <v>2021</v>
      </c>
    </row>
    <row r="745" spans="5:9" x14ac:dyDescent="0.35">
      <c r="E745" s="1" t="s">
        <v>11</v>
      </c>
      <c r="F745" s="1" t="s">
        <v>12</v>
      </c>
      <c r="G745" s="3">
        <v>23155079</v>
      </c>
      <c r="H745" s="4">
        <v>44929</v>
      </c>
      <c r="I745" s="1">
        <f t="shared" si="15"/>
        <v>2023</v>
      </c>
    </row>
    <row r="746" spans="5:9" x14ac:dyDescent="0.35">
      <c r="E746" s="1" t="s">
        <v>11</v>
      </c>
      <c r="F746" s="1" t="s">
        <v>15</v>
      </c>
      <c r="G746" s="3">
        <v>6097432</v>
      </c>
      <c r="H746" s="4">
        <v>43854</v>
      </c>
      <c r="I746" s="1">
        <f t="shared" si="15"/>
        <v>2020</v>
      </c>
    </row>
    <row r="747" spans="5:9" x14ac:dyDescent="0.35">
      <c r="E747" s="1" t="s">
        <v>11</v>
      </c>
      <c r="F747" s="1" t="s">
        <v>12</v>
      </c>
      <c r="G747" s="3">
        <v>29641059</v>
      </c>
      <c r="H747" s="4">
        <v>44386</v>
      </c>
      <c r="I747" s="1">
        <f t="shared" si="15"/>
        <v>2021</v>
      </c>
    </row>
    <row r="748" spans="5:9" x14ac:dyDescent="0.35">
      <c r="E748" s="1" t="s">
        <v>11</v>
      </c>
      <c r="F748" s="1" t="s">
        <v>21</v>
      </c>
      <c r="G748" s="3">
        <v>32930984</v>
      </c>
      <c r="H748" s="4">
        <v>44161</v>
      </c>
      <c r="I748" s="1">
        <f t="shared" si="15"/>
        <v>2020</v>
      </c>
    </row>
    <row r="749" spans="5:9" x14ac:dyDescent="0.35">
      <c r="E749" s="1" t="s">
        <v>11</v>
      </c>
      <c r="F749" s="1" t="s">
        <v>12</v>
      </c>
      <c r="G749" s="3">
        <v>19506407</v>
      </c>
      <c r="H749" s="4">
        <v>43793</v>
      </c>
      <c r="I749" s="1">
        <f t="shared" si="15"/>
        <v>2019</v>
      </c>
    </row>
    <row r="750" spans="5:9" x14ac:dyDescent="0.35">
      <c r="E750" s="1" t="s">
        <v>20</v>
      </c>
      <c r="F750" s="1" t="s">
        <v>24</v>
      </c>
      <c r="G750" s="3">
        <v>44630462</v>
      </c>
      <c r="H750" s="4">
        <v>44812</v>
      </c>
      <c r="I750" s="1">
        <f t="shared" si="15"/>
        <v>2022</v>
      </c>
    </row>
    <row r="751" spans="5:9" x14ac:dyDescent="0.35">
      <c r="E751" s="1" t="s">
        <v>25</v>
      </c>
      <c r="F751" s="1" t="s">
        <v>22</v>
      </c>
      <c r="G751" s="3">
        <v>41176512</v>
      </c>
      <c r="H751" s="4">
        <v>43726</v>
      </c>
      <c r="I751" s="1">
        <f t="shared" si="15"/>
        <v>2019</v>
      </c>
    </row>
    <row r="752" spans="5:9" x14ac:dyDescent="0.35">
      <c r="E752" s="1" t="s">
        <v>25</v>
      </c>
      <c r="F752" s="1" t="s">
        <v>12</v>
      </c>
      <c r="G752" s="3">
        <v>5566215</v>
      </c>
      <c r="H752" s="4">
        <v>44423</v>
      </c>
      <c r="I752" s="1">
        <f t="shared" si="15"/>
        <v>2021</v>
      </c>
    </row>
    <row r="753" spans="5:9" x14ac:dyDescent="0.35">
      <c r="E753" s="1" t="s">
        <v>35</v>
      </c>
      <c r="F753" s="1" t="s">
        <v>21</v>
      </c>
      <c r="G753" s="3">
        <v>9683509</v>
      </c>
      <c r="H753" s="4">
        <v>44777</v>
      </c>
      <c r="I753" s="1">
        <f t="shared" si="15"/>
        <v>2022</v>
      </c>
    </row>
    <row r="754" spans="5:9" x14ac:dyDescent="0.35">
      <c r="E754" s="1" t="s">
        <v>11</v>
      </c>
      <c r="F754" s="1" t="s">
        <v>31</v>
      </c>
      <c r="G754" s="3">
        <v>10246898</v>
      </c>
      <c r="H754" s="4">
        <v>44014</v>
      </c>
      <c r="I754" s="1">
        <f t="shared" si="15"/>
        <v>2020</v>
      </c>
    </row>
    <row r="755" spans="5:9" x14ac:dyDescent="0.35">
      <c r="E755" s="1" t="s">
        <v>23</v>
      </c>
      <c r="F755" s="1" t="s">
        <v>15</v>
      </c>
      <c r="G755" s="3">
        <v>4968436</v>
      </c>
      <c r="H755" s="4">
        <v>44901</v>
      </c>
      <c r="I755" s="1">
        <f t="shared" si="15"/>
        <v>2022</v>
      </c>
    </row>
    <row r="756" spans="5:9" x14ac:dyDescent="0.35">
      <c r="E756" s="1" t="s">
        <v>25</v>
      </c>
      <c r="F756" s="1" t="s">
        <v>18</v>
      </c>
      <c r="G756" s="3">
        <v>25155601</v>
      </c>
      <c r="H756" s="4">
        <v>44161</v>
      </c>
      <c r="I756" s="1">
        <f t="shared" si="15"/>
        <v>2020</v>
      </c>
    </row>
    <row r="757" spans="5:9" x14ac:dyDescent="0.35">
      <c r="E757" s="1" t="s">
        <v>20</v>
      </c>
      <c r="F757" s="1" t="s">
        <v>31</v>
      </c>
      <c r="G757" s="3">
        <v>26493977</v>
      </c>
      <c r="H757" s="4">
        <v>44479</v>
      </c>
      <c r="I757" s="1">
        <f t="shared" si="15"/>
        <v>2021</v>
      </c>
    </row>
    <row r="758" spans="5:9" x14ac:dyDescent="0.35">
      <c r="E758" s="1" t="s">
        <v>11</v>
      </c>
      <c r="F758" s="1" t="s">
        <v>24</v>
      </c>
      <c r="G758" s="3">
        <v>46112002</v>
      </c>
      <c r="H758" s="4">
        <v>44494</v>
      </c>
      <c r="I758" s="1">
        <f t="shared" si="15"/>
        <v>2021</v>
      </c>
    </row>
    <row r="759" spans="5:9" x14ac:dyDescent="0.35">
      <c r="E759" s="1" t="s">
        <v>20</v>
      </c>
      <c r="F759" s="1" t="s">
        <v>22</v>
      </c>
      <c r="G759" s="3">
        <v>19736337</v>
      </c>
      <c r="H759" s="4">
        <v>44659</v>
      </c>
      <c r="I759" s="1">
        <f t="shared" si="15"/>
        <v>2022</v>
      </c>
    </row>
    <row r="760" spans="5:9" x14ac:dyDescent="0.35">
      <c r="E760" s="1" t="s">
        <v>11</v>
      </c>
      <c r="F760" s="1" t="s">
        <v>17</v>
      </c>
      <c r="G760" s="3">
        <v>25122871</v>
      </c>
      <c r="H760" s="4">
        <v>44396</v>
      </c>
      <c r="I760" s="1">
        <f t="shared" si="15"/>
        <v>2021</v>
      </c>
    </row>
    <row r="761" spans="5:9" x14ac:dyDescent="0.35">
      <c r="E761" s="1" t="s">
        <v>11</v>
      </c>
      <c r="F761" s="1" t="s">
        <v>12</v>
      </c>
      <c r="G761" s="3">
        <v>44060604</v>
      </c>
      <c r="H761" s="4">
        <v>43752</v>
      </c>
      <c r="I761" s="1">
        <f t="shared" si="15"/>
        <v>2019</v>
      </c>
    </row>
    <row r="762" spans="5:9" x14ac:dyDescent="0.35">
      <c r="E762" s="1" t="s">
        <v>11</v>
      </c>
      <c r="F762" s="1" t="s">
        <v>21</v>
      </c>
      <c r="G762" s="3">
        <v>5902780</v>
      </c>
      <c r="H762" s="4">
        <v>44721</v>
      </c>
      <c r="I762" s="1">
        <f t="shared" si="15"/>
        <v>2022</v>
      </c>
    </row>
    <row r="763" spans="5:9" x14ac:dyDescent="0.35">
      <c r="E763" s="1" t="s">
        <v>11</v>
      </c>
      <c r="F763" s="1" t="s">
        <v>17</v>
      </c>
      <c r="G763" s="3">
        <v>11692174</v>
      </c>
      <c r="H763" s="4">
        <v>44940</v>
      </c>
      <c r="I763" s="1">
        <f t="shared" si="15"/>
        <v>2023</v>
      </c>
    </row>
    <row r="764" spans="5:9" x14ac:dyDescent="0.35">
      <c r="E764" s="1" t="s">
        <v>20</v>
      </c>
      <c r="F764" s="1" t="s">
        <v>22</v>
      </c>
      <c r="G764" s="3">
        <v>12668237</v>
      </c>
      <c r="H764" s="4">
        <v>44242</v>
      </c>
      <c r="I764" s="1">
        <f t="shared" si="15"/>
        <v>2021</v>
      </c>
    </row>
    <row r="765" spans="5:9" x14ac:dyDescent="0.35">
      <c r="E765" s="1" t="s">
        <v>20</v>
      </c>
      <c r="F765" s="1" t="s">
        <v>17</v>
      </c>
      <c r="G765" s="3">
        <v>45257088</v>
      </c>
      <c r="H765" s="4">
        <v>44497</v>
      </c>
      <c r="I765" s="1">
        <f t="shared" si="15"/>
        <v>2021</v>
      </c>
    </row>
    <row r="766" spans="5:9" x14ac:dyDescent="0.35">
      <c r="E766" s="1" t="s">
        <v>11</v>
      </c>
      <c r="F766" s="1" t="s">
        <v>17</v>
      </c>
      <c r="G766" s="3">
        <v>17478014</v>
      </c>
      <c r="H766" s="4">
        <v>44285</v>
      </c>
      <c r="I766" s="1">
        <f t="shared" si="15"/>
        <v>2021</v>
      </c>
    </row>
    <row r="767" spans="5:9" x14ac:dyDescent="0.35">
      <c r="E767" s="1" t="s">
        <v>11</v>
      </c>
      <c r="F767" s="1" t="s">
        <v>12</v>
      </c>
      <c r="G767" s="3">
        <v>10326191</v>
      </c>
      <c r="H767" s="4">
        <v>44027</v>
      </c>
      <c r="I767" s="1">
        <f t="shared" si="15"/>
        <v>2020</v>
      </c>
    </row>
    <row r="768" spans="5:9" x14ac:dyDescent="0.35">
      <c r="E768" s="1" t="s">
        <v>34</v>
      </c>
      <c r="F768" s="1" t="s">
        <v>15</v>
      </c>
      <c r="G768" s="3">
        <v>19706737</v>
      </c>
      <c r="H768" s="4">
        <v>43768</v>
      </c>
      <c r="I768" s="1">
        <f t="shared" si="15"/>
        <v>2019</v>
      </c>
    </row>
    <row r="769" spans="5:9" x14ac:dyDescent="0.35">
      <c r="E769" s="1" t="s">
        <v>11</v>
      </c>
      <c r="F769" s="1" t="s">
        <v>31</v>
      </c>
      <c r="G769" s="3">
        <v>46863493</v>
      </c>
      <c r="H769" s="4">
        <v>44729</v>
      </c>
      <c r="I769" s="1">
        <f t="shared" si="15"/>
        <v>2022</v>
      </c>
    </row>
    <row r="770" spans="5:9" x14ac:dyDescent="0.35">
      <c r="E770" s="1" t="s">
        <v>20</v>
      </c>
      <c r="F770" s="1" t="s">
        <v>17</v>
      </c>
      <c r="G770" s="3">
        <v>4132122</v>
      </c>
      <c r="H770" s="4">
        <v>44083</v>
      </c>
      <c r="I770" s="1">
        <f t="shared" si="15"/>
        <v>2020</v>
      </c>
    </row>
    <row r="771" spans="5:9" x14ac:dyDescent="0.35">
      <c r="E771" s="1" t="s">
        <v>25</v>
      </c>
      <c r="F771" s="1" t="s">
        <v>26</v>
      </c>
      <c r="G771" s="3">
        <v>4566465</v>
      </c>
      <c r="H771" s="4">
        <v>43728</v>
      </c>
      <c r="I771" s="1">
        <f t="shared" si="15"/>
        <v>2019</v>
      </c>
    </row>
    <row r="772" spans="5:9" x14ac:dyDescent="0.35">
      <c r="E772" s="1" t="s">
        <v>25</v>
      </c>
      <c r="F772" s="1" t="s">
        <v>12</v>
      </c>
      <c r="G772" s="3">
        <v>46553395</v>
      </c>
      <c r="H772" s="4">
        <v>44767</v>
      </c>
      <c r="I772" s="1">
        <f t="shared" si="15"/>
        <v>2022</v>
      </c>
    </row>
    <row r="773" spans="5:9" x14ac:dyDescent="0.35">
      <c r="E773" s="1" t="s">
        <v>11</v>
      </c>
      <c r="F773" s="1" t="s">
        <v>18</v>
      </c>
      <c r="G773" s="3">
        <v>32204083</v>
      </c>
      <c r="H773" s="4">
        <v>44771</v>
      </c>
      <c r="I773" s="1">
        <f t="shared" si="15"/>
        <v>2022</v>
      </c>
    </row>
    <row r="774" spans="5:9" x14ac:dyDescent="0.35">
      <c r="E774" s="1" t="s">
        <v>33</v>
      </c>
      <c r="F774" s="1" t="s">
        <v>21</v>
      </c>
      <c r="G774" s="3">
        <v>19345855</v>
      </c>
      <c r="H774" s="4">
        <v>44672</v>
      </c>
      <c r="I774" s="1">
        <f t="shared" si="15"/>
        <v>2022</v>
      </c>
    </row>
    <row r="775" spans="5:9" x14ac:dyDescent="0.35">
      <c r="E775" s="1" t="s">
        <v>33</v>
      </c>
      <c r="F775" s="1" t="s">
        <v>18</v>
      </c>
      <c r="G775" s="3">
        <v>35118046</v>
      </c>
      <c r="H775" s="4">
        <v>43945</v>
      </c>
      <c r="I775" s="1">
        <f t="shared" ref="I775:I838" si="16">YEAR(H775)</f>
        <v>2020</v>
      </c>
    </row>
    <row r="776" spans="5:9" x14ac:dyDescent="0.35">
      <c r="E776" s="1" t="s">
        <v>11</v>
      </c>
      <c r="F776" s="1" t="s">
        <v>24</v>
      </c>
      <c r="G776" s="3">
        <v>12521403</v>
      </c>
      <c r="H776" s="4">
        <v>44358</v>
      </c>
      <c r="I776" s="1">
        <f t="shared" si="16"/>
        <v>2021</v>
      </c>
    </row>
    <row r="777" spans="5:9" x14ac:dyDescent="0.35">
      <c r="E777" s="1" t="s">
        <v>20</v>
      </c>
      <c r="F777" s="1" t="s">
        <v>22</v>
      </c>
      <c r="G777" s="3">
        <v>37221919</v>
      </c>
      <c r="H777" s="4">
        <v>44800</v>
      </c>
      <c r="I777" s="1">
        <f t="shared" si="16"/>
        <v>2022</v>
      </c>
    </row>
    <row r="778" spans="5:9" x14ac:dyDescent="0.35">
      <c r="E778" s="1" t="s">
        <v>25</v>
      </c>
      <c r="F778" s="1" t="s">
        <v>26</v>
      </c>
      <c r="G778" s="3">
        <v>24853647</v>
      </c>
      <c r="H778" s="4">
        <v>43946</v>
      </c>
      <c r="I778" s="1">
        <f t="shared" si="16"/>
        <v>2020</v>
      </c>
    </row>
    <row r="779" spans="5:9" x14ac:dyDescent="0.35">
      <c r="E779" s="1" t="s">
        <v>11</v>
      </c>
      <c r="F779" s="1" t="s">
        <v>22</v>
      </c>
      <c r="G779" s="3">
        <v>43502786</v>
      </c>
      <c r="H779" s="4">
        <v>43910</v>
      </c>
      <c r="I779" s="1">
        <f t="shared" si="16"/>
        <v>2020</v>
      </c>
    </row>
    <row r="780" spans="5:9" x14ac:dyDescent="0.35">
      <c r="E780" s="1" t="s">
        <v>11</v>
      </c>
      <c r="F780" s="1" t="s">
        <v>31</v>
      </c>
      <c r="G780" s="3">
        <v>45948088</v>
      </c>
      <c r="H780" s="4">
        <v>43743</v>
      </c>
      <c r="I780" s="1">
        <f t="shared" si="16"/>
        <v>2019</v>
      </c>
    </row>
    <row r="781" spans="5:9" x14ac:dyDescent="0.35">
      <c r="E781" s="1" t="s">
        <v>20</v>
      </c>
      <c r="F781" s="1" t="s">
        <v>18</v>
      </c>
      <c r="G781" s="3">
        <v>48261309</v>
      </c>
      <c r="H781" s="4">
        <v>44834</v>
      </c>
      <c r="I781" s="1">
        <f t="shared" si="16"/>
        <v>2022</v>
      </c>
    </row>
    <row r="782" spans="5:9" x14ac:dyDescent="0.35">
      <c r="E782" s="1" t="s">
        <v>11</v>
      </c>
      <c r="F782" s="1" t="s">
        <v>15</v>
      </c>
      <c r="G782" s="3">
        <v>15263068</v>
      </c>
      <c r="H782" s="4">
        <v>43977</v>
      </c>
      <c r="I782" s="1">
        <f t="shared" si="16"/>
        <v>2020</v>
      </c>
    </row>
    <row r="783" spans="5:9" x14ac:dyDescent="0.35">
      <c r="E783" s="1" t="s">
        <v>11</v>
      </c>
      <c r="F783" s="1" t="s">
        <v>12</v>
      </c>
      <c r="G783" s="3">
        <v>37286667</v>
      </c>
      <c r="H783" s="4">
        <v>44525</v>
      </c>
      <c r="I783" s="1">
        <f t="shared" si="16"/>
        <v>2021</v>
      </c>
    </row>
    <row r="784" spans="5:9" x14ac:dyDescent="0.35">
      <c r="E784" s="1" t="s">
        <v>34</v>
      </c>
      <c r="F784" s="1" t="s">
        <v>15</v>
      </c>
      <c r="G784" s="3">
        <v>6224107</v>
      </c>
      <c r="H784" s="4">
        <v>43857</v>
      </c>
      <c r="I784" s="1">
        <f t="shared" si="16"/>
        <v>2020</v>
      </c>
    </row>
    <row r="785" spans="5:9" x14ac:dyDescent="0.35">
      <c r="E785" s="1" t="s">
        <v>33</v>
      </c>
      <c r="F785" s="1" t="s">
        <v>15</v>
      </c>
      <c r="G785" s="3">
        <v>40083933</v>
      </c>
      <c r="H785" s="4">
        <v>44435</v>
      </c>
      <c r="I785" s="1">
        <f t="shared" si="16"/>
        <v>2021</v>
      </c>
    </row>
    <row r="786" spans="5:9" x14ac:dyDescent="0.35">
      <c r="E786" s="1" t="s">
        <v>20</v>
      </c>
      <c r="F786" s="1" t="s">
        <v>26</v>
      </c>
      <c r="G786" s="3">
        <v>42124476</v>
      </c>
      <c r="H786" s="4">
        <v>43775</v>
      </c>
      <c r="I786" s="1">
        <f t="shared" si="16"/>
        <v>2019</v>
      </c>
    </row>
    <row r="787" spans="5:9" x14ac:dyDescent="0.35">
      <c r="E787" s="1" t="s">
        <v>11</v>
      </c>
      <c r="F787" s="1" t="s">
        <v>22</v>
      </c>
      <c r="G787" s="3">
        <v>37865933</v>
      </c>
      <c r="H787" s="4">
        <v>43915</v>
      </c>
      <c r="I787" s="1">
        <f t="shared" si="16"/>
        <v>2020</v>
      </c>
    </row>
    <row r="788" spans="5:9" x14ac:dyDescent="0.35">
      <c r="E788" s="1" t="s">
        <v>20</v>
      </c>
      <c r="F788" s="1" t="s">
        <v>26</v>
      </c>
      <c r="G788" s="3">
        <v>15997762</v>
      </c>
      <c r="H788" s="4">
        <v>43888</v>
      </c>
      <c r="I788" s="1">
        <f t="shared" si="16"/>
        <v>2020</v>
      </c>
    </row>
    <row r="789" spans="5:9" x14ac:dyDescent="0.35">
      <c r="E789" s="1" t="s">
        <v>23</v>
      </c>
      <c r="F789" s="1" t="s">
        <v>21</v>
      </c>
      <c r="G789" s="3">
        <v>20433035</v>
      </c>
      <c r="H789" s="4">
        <v>43759</v>
      </c>
      <c r="I789" s="1">
        <f t="shared" si="16"/>
        <v>2019</v>
      </c>
    </row>
    <row r="790" spans="5:9" x14ac:dyDescent="0.35">
      <c r="E790" s="1" t="s">
        <v>11</v>
      </c>
      <c r="F790" s="1" t="s">
        <v>12</v>
      </c>
      <c r="G790" s="3">
        <v>17652955</v>
      </c>
      <c r="H790" s="4">
        <v>43919</v>
      </c>
      <c r="I790" s="1">
        <f t="shared" si="16"/>
        <v>2020</v>
      </c>
    </row>
    <row r="791" spans="5:9" x14ac:dyDescent="0.35">
      <c r="E791" s="1" t="s">
        <v>34</v>
      </c>
      <c r="F791" s="1" t="s">
        <v>12</v>
      </c>
      <c r="G791" s="3">
        <v>35765268</v>
      </c>
      <c r="H791" s="4">
        <v>43780</v>
      </c>
      <c r="I791" s="1">
        <f t="shared" si="16"/>
        <v>2019</v>
      </c>
    </row>
    <row r="792" spans="5:9" x14ac:dyDescent="0.35">
      <c r="E792" s="1" t="s">
        <v>20</v>
      </c>
      <c r="F792" s="1" t="s">
        <v>17</v>
      </c>
      <c r="G792" s="3">
        <v>9485510</v>
      </c>
      <c r="H792" s="4">
        <v>44270</v>
      </c>
      <c r="I792" s="1">
        <f t="shared" si="16"/>
        <v>2021</v>
      </c>
    </row>
    <row r="793" spans="5:9" x14ac:dyDescent="0.35">
      <c r="E793" s="1" t="s">
        <v>20</v>
      </c>
      <c r="F793" s="1" t="s">
        <v>24</v>
      </c>
      <c r="G793" s="3">
        <v>28408712</v>
      </c>
      <c r="H793" s="4">
        <v>44858</v>
      </c>
      <c r="I793" s="1">
        <f t="shared" si="16"/>
        <v>2022</v>
      </c>
    </row>
    <row r="794" spans="5:9" x14ac:dyDescent="0.35">
      <c r="E794" s="1" t="s">
        <v>11</v>
      </c>
      <c r="F794" s="1" t="s">
        <v>12</v>
      </c>
      <c r="G794" s="3">
        <v>2294387</v>
      </c>
      <c r="H794" s="4">
        <v>44601</v>
      </c>
      <c r="I794" s="1">
        <f t="shared" si="16"/>
        <v>2022</v>
      </c>
    </row>
    <row r="795" spans="5:9" x14ac:dyDescent="0.35">
      <c r="E795" s="1" t="s">
        <v>11</v>
      </c>
      <c r="F795" s="1" t="s">
        <v>24</v>
      </c>
      <c r="G795" s="3">
        <v>18567164</v>
      </c>
      <c r="H795" s="4">
        <v>44494</v>
      </c>
      <c r="I795" s="1">
        <f t="shared" si="16"/>
        <v>2021</v>
      </c>
    </row>
    <row r="796" spans="5:9" x14ac:dyDescent="0.35">
      <c r="E796" s="1" t="s">
        <v>20</v>
      </c>
      <c r="F796" s="1" t="s">
        <v>22</v>
      </c>
      <c r="G796" s="3">
        <v>4947557</v>
      </c>
      <c r="H796" s="4">
        <v>44413</v>
      </c>
      <c r="I796" s="1">
        <f t="shared" si="16"/>
        <v>2021</v>
      </c>
    </row>
    <row r="797" spans="5:9" x14ac:dyDescent="0.35">
      <c r="E797" s="1" t="s">
        <v>35</v>
      </c>
      <c r="F797" s="1" t="s">
        <v>24</v>
      </c>
      <c r="G797" s="3">
        <v>47288410</v>
      </c>
      <c r="H797" s="4">
        <v>44167</v>
      </c>
      <c r="I797" s="1">
        <f t="shared" si="16"/>
        <v>2020</v>
      </c>
    </row>
    <row r="798" spans="5:9" x14ac:dyDescent="0.35">
      <c r="E798" s="1" t="s">
        <v>34</v>
      </c>
      <c r="F798" s="1" t="s">
        <v>24</v>
      </c>
      <c r="G798" s="3">
        <v>41604307</v>
      </c>
      <c r="H798" s="4">
        <v>44133</v>
      </c>
      <c r="I798" s="1">
        <f t="shared" si="16"/>
        <v>2020</v>
      </c>
    </row>
    <row r="799" spans="5:9" x14ac:dyDescent="0.35">
      <c r="E799" s="1" t="s">
        <v>25</v>
      </c>
      <c r="F799" s="1" t="s">
        <v>17</v>
      </c>
      <c r="G799" s="3">
        <v>35757645</v>
      </c>
      <c r="H799" s="4">
        <v>44643</v>
      </c>
      <c r="I799" s="1">
        <f t="shared" si="16"/>
        <v>2022</v>
      </c>
    </row>
    <row r="800" spans="5:9" x14ac:dyDescent="0.35">
      <c r="E800" s="1" t="s">
        <v>11</v>
      </c>
      <c r="F800" s="1" t="s">
        <v>12</v>
      </c>
      <c r="G800" s="3">
        <v>43951887</v>
      </c>
      <c r="H800" s="4">
        <v>44184</v>
      </c>
      <c r="I800" s="1">
        <f t="shared" si="16"/>
        <v>2020</v>
      </c>
    </row>
    <row r="801" spans="5:9" x14ac:dyDescent="0.35">
      <c r="E801" s="1" t="s">
        <v>35</v>
      </c>
      <c r="F801" s="1" t="s">
        <v>24</v>
      </c>
      <c r="G801" s="3">
        <v>40010450</v>
      </c>
      <c r="H801" s="4">
        <v>44001</v>
      </c>
      <c r="I801" s="1">
        <f t="shared" si="16"/>
        <v>2020</v>
      </c>
    </row>
    <row r="802" spans="5:9" x14ac:dyDescent="0.35">
      <c r="E802" s="1" t="s">
        <v>11</v>
      </c>
      <c r="F802" s="1" t="s">
        <v>18</v>
      </c>
      <c r="G802" s="3">
        <v>27386171</v>
      </c>
      <c r="H802" s="4">
        <v>44170</v>
      </c>
      <c r="I802" s="1">
        <f t="shared" si="16"/>
        <v>2020</v>
      </c>
    </row>
    <row r="803" spans="5:9" x14ac:dyDescent="0.35">
      <c r="E803" s="1" t="s">
        <v>25</v>
      </c>
      <c r="F803" s="1" t="s">
        <v>12</v>
      </c>
      <c r="G803" s="3">
        <v>43399336</v>
      </c>
      <c r="H803" s="4">
        <v>44858</v>
      </c>
      <c r="I803" s="1">
        <f t="shared" si="16"/>
        <v>2022</v>
      </c>
    </row>
    <row r="804" spans="5:9" x14ac:dyDescent="0.35">
      <c r="E804" s="1" t="s">
        <v>35</v>
      </c>
      <c r="F804" s="1" t="s">
        <v>24</v>
      </c>
      <c r="G804" s="3">
        <v>8331074</v>
      </c>
      <c r="H804" s="4">
        <v>44090</v>
      </c>
      <c r="I804" s="1">
        <f t="shared" si="16"/>
        <v>2020</v>
      </c>
    </row>
    <row r="805" spans="5:9" x14ac:dyDescent="0.35">
      <c r="E805" s="1" t="s">
        <v>11</v>
      </c>
      <c r="F805" s="1" t="s">
        <v>22</v>
      </c>
      <c r="G805" s="3">
        <v>21981801</v>
      </c>
      <c r="H805" s="4">
        <v>44858</v>
      </c>
      <c r="I805" s="1">
        <f t="shared" si="16"/>
        <v>2022</v>
      </c>
    </row>
    <row r="806" spans="5:9" x14ac:dyDescent="0.35">
      <c r="E806" s="1" t="s">
        <v>11</v>
      </c>
      <c r="F806" s="1" t="s">
        <v>15</v>
      </c>
      <c r="G806" s="3">
        <v>48906958</v>
      </c>
      <c r="H806" s="4">
        <v>44506</v>
      </c>
      <c r="I806" s="1">
        <f t="shared" si="16"/>
        <v>2021</v>
      </c>
    </row>
    <row r="807" spans="5:9" x14ac:dyDescent="0.35">
      <c r="E807" s="1" t="s">
        <v>25</v>
      </c>
      <c r="F807" s="1" t="s">
        <v>26</v>
      </c>
      <c r="G807" s="3">
        <v>3827036</v>
      </c>
      <c r="H807" s="4">
        <v>43841</v>
      </c>
      <c r="I807" s="1">
        <f t="shared" si="16"/>
        <v>2020</v>
      </c>
    </row>
    <row r="808" spans="5:9" x14ac:dyDescent="0.35">
      <c r="E808" s="1" t="s">
        <v>20</v>
      </c>
      <c r="F808" s="1" t="s">
        <v>12</v>
      </c>
      <c r="G808" s="3">
        <v>33282459</v>
      </c>
      <c r="H808" s="4">
        <v>43865</v>
      </c>
      <c r="I808" s="1">
        <f t="shared" si="16"/>
        <v>2020</v>
      </c>
    </row>
    <row r="809" spans="5:9" x14ac:dyDescent="0.35">
      <c r="E809" s="1" t="s">
        <v>25</v>
      </c>
      <c r="F809" s="1" t="s">
        <v>26</v>
      </c>
      <c r="G809" s="3">
        <v>4553345</v>
      </c>
      <c r="H809" s="4">
        <v>44583</v>
      </c>
      <c r="I809" s="1">
        <f t="shared" si="16"/>
        <v>2022</v>
      </c>
    </row>
    <row r="810" spans="5:9" x14ac:dyDescent="0.35">
      <c r="E810" s="1" t="s">
        <v>25</v>
      </c>
      <c r="F810" s="1" t="s">
        <v>22</v>
      </c>
      <c r="G810" s="3">
        <v>4493166</v>
      </c>
      <c r="H810" s="4">
        <v>44691</v>
      </c>
      <c r="I810" s="1">
        <f t="shared" si="16"/>
        <v>2022</v>
      </c>
    </row>
    <row r="811" spans="5:9" x14ac:dyDescent="0.35">
      <c r="E811" s="1" t="s">
        <v>33</v>
      </c>
      <c r="F811" s="1" t="s">
        <v>31</v>
      </c>
      <c r="G811" s="3">
        <v>40084565</v>
      </c>
      <c r="H811" s="4">
        <v>44955</v>
      </c>
      <c r="I811" s="1">
        <f t="shared" si="16"/>
        <v>2023</v>
      </c>
    </row>
    <row r="812" spans="5:9" x14ac:dyDescent="0.35">
      <c r="E812" s="1" t="s">
        <v>20</v>
      </c>
      <c r="F812" s="1" t="s">
        <v>31</v>
      </c>
      <c r="G812" s="3">
        <v>42412202</v>
      </c>
      <c r="H812" s="4">
        <v>44669</v>
      </c>
      <c r="I812" s="1">
        <f t="shared" si="16"/>
        <v>2022</v>
      </c>
    </row>
    <row r="813" spans="5:9" x14ac:dyDescent="0.35">
      <c r="E813" s="1" t="s">
        <v>11</v>
      </c>
      <c r="F813" s="1" t="s">
        <v>22</v>
      </c>
      <c r="G813" s="3">
        <v>20782534</v>
      </c>
      <c r="H813" s="4">
        <v>44328</v>
      </c>
      <c r="I813" s="1">
        <f t="shared" si="16"/>
        <v>2021</v>
      </c>
    </row>
    <row r="814" spans="5:9" x14ac:dyDescent="0.35">
      <c r="E814" s="1" t="s">
        <v>11</v>
      </c>
      <c r="F814" s="1" t="s">
        <v>12</v>
      </c>
      <c r="G814" s="3">
        <v>5277765</v>
      </c>
      <c r="H814" s="4">
        <v>44512</v>
      </c>
      <c r="I814" s="1">
        <f t="shared" si="16"/>
        <v>2021</v>
      </c>
    </row>
    <row r="815" spans="5:9" x14ac:dyDescent="0.35">
      <c r="E815" s="1" t="s">
        <v>25</v>
      </c>
      <c r="F815" s="1" t="s">
        <v>15</v>
      </c>
      <c r="G815" s="3">
        <v>17982189</v>
      </c>
      <c r="H815" s="4">
        <v>44381</v>
      </c>
      <c r="I815" s="1">
        <f t="shared" si="16"/>
        <v>2021</v>
      </c>
    </row>
    <row r="816" spans="5:9" x14ac:dyDescent="0.35">
      <c r="E816" s="1" t="s">
        <v>20</v>
      </c>
      <c r="F816" s="1" t="s">
        <v>18</v>
      </c>
      <c r="G816" s="3">
        <v>7722490</v>
      </c>
      <c r="H816" s="4">
        <v>44187</v>
      </c>
      <c r="I816" s="1">
        <f t="shared" si="16"/>
        <v>2020</v>
      </c>
    </row>
    <row r="817" spans="5:9" x14ac:dyDescent="0.35">
      <c r="E817" s="1" t="s">
        <v>35</v>
      </c>
      <c r="F817" s="1" t="s">
        <v>31</v>
      </c>
      <c r="G817" s="3">
        <v>39846800</v>
      </c>
      <c r="H817" s="4">
        <v>43709</v>
      </c>
      <c r="I817" s="1">
        <f t="shared" si="16"/>
        <v>2019</v>
      </c>
    </row>
    <row r="818" spans="5:9" x14ac:dyDescent="0.35">
      <c r="E818" s="1" t="s">
        <v>11</v>
      </c>
      <c r="F818" s="1" t="s">
        <v>17</v>
      </c>
      <c r="G818" s="3">
        <v>30432485</v>
      </c>
      <c r="H818" s="4">
        <v>43949</v>
      </c>
      <c r="I818" s="1">
        <f t="shared" si="16"/>
        <v>2020</v>
      </c>
    </row>
    <row r="819" spans="5:9" x14ac:dyDescent="0.35">
      <c r="E819" s="1" t="s">
        <v>11</v>
      </c>
      <c r="F819" s="1" t="s">
        <v>17</v>
      </c>
      <c r="G819" s="3">
        <v>20002716</v>
      </c>
      <c r="H819" s="4">
        <v>44917</v>
      </c>
      <c r="I819" s="1">
        <f t="shared" si="16"/>
        <v>2022</v>
      </c>
    </row>
    <row r="820" spans="5:9" x14ac:dyDescent="0.35">
      <c r="E820" s="1" t="s">
        <v>20</v>
      </c>
      <c r="F820" s="1" t="s">
        <v>21</v>
      </c>
      <c r="G820" s="3">
        <v>33395617</v>
      </c>
      <c r="H820" s="4">
        <v>44383</v>
      </c>
      <c r="I820" s="1">
        <f t="shared" si="16"/>
        <v>2021</v>
      </c>
    </row>
    <row r="821" spans="5:9" x14ac:dyDescent="0.35">
      <c r="E821" s="1" t="s">
        <v>20</v>
      </c>
      <c r="F821" s="1" t="s">
        <v>24</v>
      </c>
      <c r="G821" s="3">
        <v>26243277</v>
      </c>
      <c r="H821" s="4">
        <v>44803</v>
      </c>
      <c r="I821" s="1">
        <f t="shared" si="16"/>
        <v>2022</v>
      </c>
    </row>
    <row r="822" spans="5:9" x14ac:dyDescent="0.35">
      <c r="E822" s="1" t="s">
        <v>33</v>
      </c>
      <c r="F822" s="1" t="s">
        <v>22</v>
      </c>
      <c r="G822" s="3">
        <v>12805809</v>
      </c>
      <c r="H822" s="4">
        <v>44293</v>
      </c>
      <c r="I822" s="1">
        <f t="shared" si="16"/>
        <v>2021</v>
      </c>
    </row>
    <row r="823" spans="5:9" x14ac:dyDescent="0.35">
      <c r="E823" s="1" t="s">
        <v>23</v>
      </c>
      <c r="F823" s="1" t="s">
        <v>17</v>
      </c>
      <c r="G823" s="3">
        <v>5967298</v>
      </c>
      <c r="H823" s="4">
        <v>44875</v>
      </c>
      <c r="I823" s="1">
        <f t="shared" si="16"/>
        <v>2022</v>
      </c>
    </row>
    <row r="824" spans="5:9" x14ac:dyDescent="0.35">
      <c r="E824" s="1" t="s">
        <v>20</v>
      </c>
      <c r="F824" s="1" t="s">
        <v>18</v>
      </c>
      <c r="G824" s="3">
        <v>45689040</v>
      </c>
      <c r="H824" s="4">
        <v>44996</v>
      </c>
      <c r="I824" s="1">
        <f t="shared" si="16"/>
        <v>2023</v>
      </c>
    </row>
    <row r="825" spans="5:9" x14ac:dyDescent="0.35">
      <c r="E825" s="1" t="s">
        <v>33</v>
      </c>
      <c r="F825" s="1" t="s">
        <v>17</v>
      </c>
      <c r="G825" s="3">
        <v>12616752</v>
      </c>
      <c r="H825" s="4">
        <v>44549</v>
      </c>
      <c r="I825" s="1">
        <f t="shared" si="16"/>
        <v>2021</v>
      </c>
    </row>
    <row r="826" spans="5:9" x14ac:dyDescent="0.35">
      <c r="E826" s="1" t="s">
        <v>11</v>
      </c>
      <c r="F826" s="1" t="s">
        <v>26</v>
      </c>
      <c r="G826" s="3">
        <v>42695918</v>
      </c>
      <c r="H826" s="4">
        <v>44969</v>
      </c>
      <c r="I826" s="1">
        <f t="shared" si="16"/>
        <v>2023</v>
      </c>
    </row>
    <row r="827" spans="5:9" x14ac:dyDescent="0.35">
      <c r="E827" s="1" t="s">
        <v>34</v>
      </c>
      <c r="F827" s="1" t="s">
        <v>17</v>
      </c>
      <c r="G827" s="3">
        <v>46749417</v>
      </c>
      <c r="H827" s="4">
        <v>44890</v>
      </c>
      <c r="I827" s="1">
        <f t="shared" si="16"/>
        <v>2022</v>
      </c>
    </row>
    <row r="828" spans="5:9" x14ac:dyDescent="0.35">
      <c r="E828" s="1" t="s">
        <v>25</v>
      </c>
      <c r="F828" s="1" t="s">
        <v>22</v>
      </c>
      <c r="G828" s="3">
        <v>6797241</v>
      </c>
      <c r="H828" s="4">
        <v>43742</v>
      </c>
      <c r="I828" s="1">
        <f t="shared" si="16"/>
        <v>2019</v>
      </c>
    </row>
    <row r="829" spans="5:9" x14ac:dyDescent="0.35">
      <c r="E829" s="1" t="s">
        <v>20</v>
      </c>
      <c r="F829" s="1" t="s">
        <v>18</v>
      </c>
      <c r="G829" s="3">
        <v>41743544</v>
      </c>
      <c r="H829" s="4">
        <v>44401</v>
      </c>
      <c r="I829" s="1">
        <f t="shared" si="16"/>
        <v>2021</v>
      </c>
    </row>
    <row r="830" spans="5:9" x14ac:dyDescent="0.35">
      <c r="E830" s="1" t="s">
        <v>11</v>
      </c>
      <c r="F830" s="1" t="s">
        <v>12</v>
      </c>
      <c r="G830" s="3">
        <v>20214081</v>
      </c>
      <c r="H830" s="4">
        <v>44380</v>
      </c>
      <c r="I830" s="1">
        <f t="shared" si="16"/>
        <v>2021</v>
      </c>
    </row>
    <row r="831" spans="5:9" x14ac:dyDescent="0.35">
      <c r="E831" s="1" t="s">
        <v>20</v>
      </c>
      <c r="F831" s="1" t="s">
        <v>24</v>
      </c>
      <c r="G831" s="3">
        <v>14335948</v>
      </c>
      <c r="H831" s="4">
        <v>44375</v>
      </c>
      <c r="I831" s="1">
        <f t="shared" si="16"/>
        <v>2021</v>
      </c>
    </row>
    <row r="832" spans="5:9" x14ac:dyDescent="0.35">
      <c r="E832" s="1" t="s">
        <v>20</v>
      </c>
      <c r="F832" s="1" t="s">
        <v>22</v>
      </c>
      <c r="G832" s="3">
        <v>22465825</v>
      </c>
      <c r="H832" s="4">
        <v>44779</v>
      </c>
      <c r="I832" s="1">
        <f t="shared" si="16"/>
        <v>2022</v>
      </c>
    </row>
    <row r="833" spans="5:9" x14ac:dyDescent="0.35">
      <c r="E833" s="1" t="s">
        <v>34</v>
      </c>
      <c r="F833" s="1" t="s">
        <v>21</v>
      </c>
      <c r="G833" s="3">
        <v>31017745</v>
      </c>
      <c r="H833" s="4">
        <v>43726</v>
      </c>
      <c r="I833" s="1">
        <f t="shared" si="16"/>
        <v>2019</v>
      </c>
    </row>
    <row r="834" spans="5:9" x14ac:dyDescent="0.35">
      <c r="E834" s="1" t="s">
        <v>20</v>
      </c>
      <c r="F834" s="1" t="s">
        <v>26</v>
      </c>
      <c r="G834" s="3">
        <v>41290342</v>
      </c>
      <c r="H834" s="4">
        <v>44090</v>
      </c>
      <c r="I834" s="1">
        <f t="shared" si="16"/>
        <v>2020</v>
      </c>
    </row>
    <row r="835" spans="5:9" x14ac:dyDescent="0.35">
      <c r="E835" s="1" t="s">
        <v>20</v>
      </c>
      <c r="F835" s="1" t="s">
        <v>21</v>
      </c>
      <c r="G835" s="3">
        <v>46906732</v>
      </c>
      <c r="H835" s="4">
        <v>43931</v>
      </c>
      <c r="I835" s="1">
        <f t="shared" si="16"/>
        <v>2020</v>
      </c>
    </row>
    <row r="836" spans="5:9" x14ac:dyDescent="0.35">
      <c r="E836" s="1" t="s">
        <v>20</v>
      </c>
      <c r="F836" s="1" t="s">
        <v>18</v>
      </c>
      <c r="G836" s="3">
        <v>15300861</v>
      </c>
      <c r="H836" s="4">
        <v>44572</v>
      </c>
      <c r="I836" s="1">
        <f t="shared" si="16"/>
        <v>2022</v>
      </c>
    </row>
    <row r="837" spans="5:9" x14ac:dyDescent="0.35">
      <c r="E837" s="1" t="s">
        <v>34</v>
      </c>
      <c r="F837" s="1" t="s">
        <v>22</v>
      </c>
      <c r="G837" s="3">
        <v>37036756</v>
      </c>
      <c r="H837" s="4">
        <v>44673</v>
      </c>
      <c r="I837" s="1">
        <f t="shared" si="16"/>
        <v>2022</v>
      </c>
    </row>
    <row r="838" spans="5:9" x14ac:dyDescent="0.35">
      <c r="E838" s="1" t="s">
        <v>25</v>
      </c>
      <c r="F838" s="1" t="s">
        <v>24</v>
      </c>
      <c r="G838" s="3">
        <v>12378823</v>
      </c>
      <c r="H838" s="4">
        <v>44187</v>
      </c>
      <c r="I838" s="1">
        <f t="shared" si="16"/>
        <v>2020</v>
      </c>
    </row>
    <row r="839" spans="5:9" x14ac:dyDescent="0.35">
      <c r="E839" s="1" t="s">
        <v>20</v>
      </c>
      <c r="F839" s="1" t="s">
        <v>31</v>
      </c>
      <c r="G839" s="3">
        <v>27008538</v>
      </c>
      <c r="H839" s="4">
        <v>43873</v>
      </c>
      <c r="I839" s="1">
        <f t="shared" ref="I839:I902" si="17">YEAR(H839)</f>
        <v>2020</v>
      </c>
    </row>
    <row r="840" spans="5:9" x14ac:dyDescent="0.35">
      <c r="E840" s="1" t="s">
        <v>33</v>
      </c>
      <c r="F840" s="1" t="s">
        <v>17</v>
      </c>
      <c r="G840" s="3">
        <v>15133970</v>
      </c>
      <c r="H840" s="4">
        <v>44364</v>
      </c>
      <c r="I840" s="1">
        <f t="shared" si="17"/>
        <v>2021</v>
      </c>
    </row>
    <row r="841" spans="5:9" x14ac:dyDescent="0.35">
      <c r="E841" s="1" t="s">
        <v>35</v>
      </c>
      <c r="F841" s="1" t="s">
        <v>31</v>
      </c>
      <c r="G841" s="3">
        <v>21614787</v>
      </c>
      <c r="H841" s="4">
        <v>44807</v>
      </c>
      <c r="I841" s="1">
        <f t="shared" si="17"/>
        <v>2022</v>
      </c>
    </row>
    <row r="842" spans="5:9" x14ac:dyDescent="0.35">
      <c r="E842" s="1" t="s">
        <v>20</v>
      </c>
      <c r="F842" s="1" t="s">
        <v>21</v>
      </c>
      <c r="G842" s="3">
        <v>48188274</v>
      </c>
      <c r="H842" s="4">
        <v>44496</v>
      </c>
      <c r="I842" s="1">
        <f t="shared" si="17"/>
        <v>2021</v>
      </c>
    </row>
    <row r="843" spans="5:9" x14ac:dyDescent="0.35">
      <c r="E843" s="1" t="s">
        <v>35</v>
      </c>
      <c r="F843" s="1" t="s">
        <v>15</v>
      </c>
      <c r="G843" s="3">
        <v>9651663</v>
      </c>
      <c r="H843" s="4">
        <v>44054</v>
      </c>
      <c r="I843" s="1">
        <f t="shared" si="17"/>
        <v>2020</v>
      </c>
    </row>
    <row r="844" spans="5:9" x14ac:dyDescent="0.35">
      <c r="E844" s="1" t="s">
        <v>25</v>
      </c>
      <c r="F844" s="1" t="s">
        <v>12</v>
      </c>
      <c r="G844" s="3">
        <v>23756298</v>
      </c>
      <c r="H844" s="4">
        <v>44019</v>
      </c>
      <c r="I844" s="1">
        <f t="shared" si="17"/>
        <v>2020</v>
      </c>
    </row>
    <row r="845" spans="5:9" x14ac:dyDescent="0.35">
      <c r="E845" s="1" t="s">
        <v>20</v>
      </c>
      <c r="F845" s="1" t="s">
        <v>17</v>
      </c>
      <c r="G845" s="3">
        <v>28135228</v>
      </c>
      <c r="H845" s="4">
        <v>44376</v>
      </c>
      <c r="I845" s="1">
        <f t="shared" si="17"/>
        <v>2021</v>
      </c>
    </row>
    <row r="846" spans="5:9" x14ac:dyDescent="0.35">
      <c r="E846" s="1" t="s">
        <v>20</v>
      </c>
      <c r="F846" s="1" t="s">
        <v>26</v>
      </c>
      <c r="G846" s="3">
        <v>16064664</v>
      </c>
      <c r="H846" s="4">
        <v>44726</v>
      </c>
      <c r="I846" s="1">
        <f t="shared" si="17"/>
        <v>2022</v>
      </c>
    </row>
    <row r="847" spans="5:9" x14ac:dyDescent="0.35">
      <c r="E847" s="1" t="s">
        <v>20</v>
      </c>
      <c r="F847" s="1" t="s">
        <v>18</v>
      </c>
      <c r="G847" s="3">
        <v>36776660</v>
      </c>
      <c r="H847" s="4">
        <v>44402</v>
      </c>
      <c r="I847" s="1">
        <f t="shared" si="17"/>
        <v>2021</v>
      </c>
    </row>
    <row r="848" spans="5:9" x14ac:dyDescent="0.35">
      <c r="E848" s="1" t="s">
        <v>33</v>
      </c>
      <c r="F848" s="1" t="s">
        <v>15</v>
      </c>
      <c r="G848" s="3">
        <v>7967408</v>
      </c>
      <c r="H848" s="4">
        <v>44473</v>
      </c>
      <c r="I848" s="1">
        <f t="shared" si="17"/>
        <v>2021</v>
      </c>
    </row>
    <row r="849" spans="5:9" x14ac:dyDescent="0.35">
      <c r="E849" s="1" t="s">
        <v>35</v>
      </c>
      <c r="F849" s="1" t="s">
        <v>21</v>
      </c>
      <c r="G849" s="3">
        <v>35916252</v>
      </c>
      <c r="H849" s="4">
        <v>44932</v>
      </c>
      <c r="I849" s="1">
        <f t="shared" si="17"/>
        <v>2023</v>
      </c>
    </row>
    <row r="850" spans="5:9" x14ac:dyDescent="0.35">
      <c r="E850" s="1" t="s">
        <v>25</v>
      </c>
      <c r="F850" s="1" t="s">
        <v>24</v>
      </c>
      <c r="G850" s="3">
        <v>37532707</v>
      </c>
      <c r="H850" s="4">
        <v>44943</v>
      </c>
      <c r="I850" s="1">
        <f t="shared" si="17"/>
        <v>2023</v>
      </c>
    </row>
    <row r="851" spans="5:9" x14ac:dyDescent="0.35">
      <c r="E851" s="1" t="s">
        <v>25</v>
      </c>
      <c r="F851" s="1" t="s">
        <v>26</v>
      </c>
      <c r="G851" s="3">
        <v>45733811</v>
      </c>
      <c r="H851" s="4">
        <v>44722</v>
      </c>
      <c r="I851" s="1">
        <f t="shared" si="17"/>
        <v>2022</v>
      </c>
    </row>
    <row r="852" spans="5:9" x14ac:dyDescent="0.35">
      <c r="E852" s="1" t="s">
        <v>11</v>
      </c>
      <c r="F852" s="1" t="s">
        <v>12</v>
      </c>
      <c r="G852" s="3">
        <v>40912442</v>
      </c>
      <c r="H852" s="4">
        <v>44122</v>
      </c>
      <c r="I852" s="1">
        <f t="shared" si="17"/>
        <v>2020</v>
      </c>
    </row>
    <row r="853" spans="5:9" x14ac:dyDescent="0.35">
      <c r="E853" s="1" t="s">
        <v>11</v>
      </c>
      <c r="F853" s="1" t="s">
        <v>24</v>
      </c>
      <c r="G853" s="3">
        <v>42810445</v>
      </c>
      <c r="H853" s="4">
        <v>44583</v>
      </c>
      <c r="I853" s="1">
        <f t="shared" si="17"/>
        <v>2022</v>
      </c>
    </row>
    <row r="854" spans="5:9" x14ac:dyDescent="0.35">
      <c r="E854" s="1" t="s">
        <v>20</v>
      </c>
      <c r="F854" s="1" t="s">
        <v>12</v>
      </c>
      <c r="G854" s="3">
        <v>20634681</v>
      </c>
      <c r="H854" s="4">
        <v>44519</v>
      </c>
      <c r="I854" s="1">
        <f t="shared" si="17"/>
        <v>2021</v>
      </c>
    </row>
    <row r="855" spans="5:9" x14ac:dyDescent="0.35">
      <c r="E855" s="1" t="s">
        <v>23</v>
      </c>
      <c r="F855" s="1" t="s">
        <v>22</v>
      </c>
      <c r="G855" s="3">
        <v>27842686</v>
      </c>
      <c r="H855" s="4">
        <v>44483</v>
      </c>
      <c r="I855" s="1">
        <f t="shared" si="17"/>
        <v>2021</v>
      </c>
    </row>
    <row r="856" spans="5:9" x14ac:dyDescent="0.35">
      <c r="E856" s="1" t="s">
        <v>11</v>
      </c>
      <c r="F856" s="1" t="s">
        <v>22</v>
      </c>
      <c r="G856" s="3">
        <v>15154759</v>
      </c>
      <c r="H856" s="4">
        <v>44542</v>
      </c>
      <c r="I856" s="1">
        <f t="shared" si="17"/>
        <v>2021</v>
      </c>
    </row>
    <row r="857" spans="5:9" x14ac:dyDescent="0.35">
      <c r="E857" s="1" t="s">
        <v>11</v>
      </c>
      <c r="F857" s="1" t="s">
        <v>26</v>
      </c>
      <c r="G857" s="3">
        <v>35674900</v>
      </c>
      <c r="H857" s="4">
        <v>44257</v>
      </c>
      <c r="I857" s="1">
        <f t="shared" si="17"/>
        <v>2021</v>
      </c>
    </row>
    <row r="858" spans="5:9" x14ac:dyDescent="0.35">
      <c r="E858" s="1" t="s">
        <v>11</v>
      </c>
      <c r="F858" s="1" t="s">
        <v>21</v>
      </c>
      <c r="G858" s="3">
        <v>30564757</v>
      </c>
      <c r="H858" s="4">
        <v>44659</v>
      </c>
      <c r="I858" s="1">
        <f t="shared" si="17"/>
        <v>2022</v>
      </c>
    </row>
    <row r="859" spans="5:9" x14ac:dyDescent="0.35">
      <c r="E859" s="1" t="s">
        <v>20</v>
      </c>
      <c r="F859" s="1" t="s">
        <v>17</v>
      </c>
      <c r="G859" s="3">
        <v>49469289</v>
      </c>
      <c r="H859" s="4">
        <v>44464</v>
      </c>
      <c r="I859" s="1">
        <f t="shared" si="17"/>
        <v>2021</v>
      </c>
    </row>
    <row r="860" spans="5:9" x14ac:dyDescent="0.35">
      <c r="E860" s="1" t="s">
        <v>20</v>
      </c>
      <c r="F860" s="1" t="s">
        <v>15</v>
      </c>
      <c r="G860" s="3">
        <v>28431917</v>
      </c>
      <c r="H860" s="4">
        <v>44822</v>
      </c>
      <c r="I860" s="1">
        <f t="shared" si="17"/>
        <v>2022</v>
      </c>
    </row>
    <row r="861" spans="5:9" x14ac:dyDescent="0.35">
      <c r="E861" s="1" t="s">
        <v>20</v>
      </c>
      <c r="F861" s="1" t="s">
        <v>26</v>
      </c>
      <c r="G861" s="3">
        <v>21716581</v>
      </c>
      <c r="H861" s="4">
        <v>44080</v>
      </c>
      <c r="I861" s="1">
        <f t="shared" si="17"/>
        <v>2020</v>
      </c>
    </row>
    <row r="862" spans="5:9" x14ac:dyDescent="0.35">
      <c r="E862" s="1" t="s">
        <v>11</v>
      </c>
      <c r="F862" s="1" t="s">
        <v>21</v>
      </c>
      <c r="G862" s="3">
        <v>27248576</v>
      </c>
      <c r="H862" s="4">
        <v>43755</v>
      </c>
      <c r="I862" s="1">
        <f t="shared" si="17"/>
        <v>2019</v>
      </c>
    </row>
    <row r="863" spans="5:9" x14ac:dyDescent="0.35">
      <c r="E863" s="1" t="s">
        <v>33</v>
      </c>
      <c r="F863" s="1" t="s">
        <v>24</v>
      </c>
      <c r="G863" s="3">
        <v>26441028</v>
      </c>
      <c r="H863" s="4">
        <v>44054</v>
      </c>
      <c r="I863" s="1">
        <f t="shared" si="17"/>
        <v>2020</v>
      </c>
    </row>
    <row r="864" spans="5:9" x14ac:dyDescent="0.35">
      <c r="E864" s="1" t="s">
        <v>11</v>
      </c>
      <c r="F864" s="1" t="s">
        <v>31</v>
      </c>
      <c r="G864" s="3">
        <v>42900053</v>
      </c>
      <c r="H864" s="4">
        <v>44158</v>
      </c>
      <c r="I864" s="1">
        <f t="shared" si="17"/>
        <v>2020</v>
      </c>
    </row>
    <row r="865" spans="5:9" x14ac:dyDescent="0.35">
      <c r="E865" s="1" t="s">
        <v>20</v>
      </c>
      <c r="F865" s="1" t="s">
        <v>18</v>
      </c>
      <c r="G865" s="3">
        <v>17301476</v>
      </c>
      <c r="H865" s="4">
        <v>44390</v>
      </c>
      <c r="I865" s="1">
        <f t="shared" si="17"/>
        <v>2021</v>
      </c>
    </row>
    <row r="866" spans="5:9" x14ac:dyDescent="0.35">
      <c r="E866" s="1" t="s">
        <v>20</v>
      </c>
      <c r="F866" s="1" t="s">
        <v>18</v>
      </c>
      <c r="G866" s="3">
        <v>8498081</v>
      </c>
      <c r="H866" s="4">
        <v>44401</v>
      </c>
      <c r="I866" s="1">
        <f t="shared" si="17"/>
        <v>2021</v>
      </c>
    </row>
    <row r="867" spans="5:9" x14ac:dyDescent="0.35">
      <c r="E867" s="1" t="s">
        <v>25</v>
      </c>
      <c r="F867" s="1" t="s">
        <v>15</v>
      </c>
      <c r="G867" s="3">
        <v>36068105</v>
      </c>
      <c r="H867" s="4">
        <v>44276</v>
      </c>
      <c r="I867" s="1">
        <f t="shared" si="17"/>
        <v>2021</v>
      </c>
    </row>
    <row r="868" spans="5:9" x14ac:dyDescent="0.35">
      <c r="E868" s="1" t="s">
        <v>33</v>
      </c>
      <c r="F868" s="1" t="s">
        <v>21</v>
      </c>
      <c r="G868" s="3">
        <v>15796104</v>
      </c>
      <c r="H868" s="4">
        <v>44271</v>
      </c>
      <c r="I868" s="1">
        <f t="shared" si="17"/>
        <v>2021</v>
      </c>
    </row>
    <row r="869" spans="5:9" x14ac:dyDescent="0.35">
      <c r="E869" s="1" t="s">
        <v>34</v>
      </c>
      <c r="F869" s="1" t="s">
        <v>26</v>
      </c>
      <c r="G869" s="3">
        <v>9419177</v>
      </c>
      <c r="H869" s="4">
        <v>43834</v>
      </c>
      <c r="I869" s="1">
        <f t="shared" si="17"/>
        <v>2020</v>
      </c>
    </row>
    <row r="870" spans="5:9" x14ac:dyDescent="0.35">
      <c r="E870" s="1" t="s">
        <v>20</v>
      </c>
      <c r="F870" s="1" t="s">
        <v>18</v>
      </c>
      <c r="G870" s="3">
        <v>44208504</v>
      </c>
      <c r="H870" s="4">
        <v>44558</v>
      </c>
      <c r="I870" s="1">
        <f t="shared" si="17"/>
        <v>2021</v>
      </c>
    </row>
    <row r="871" spans="5:9" x14ac:dyDescent="0.35">
      <c r="E871" s="1" t="s">
        <v>20</v>
      </c>
      <c r="F871" s="1" t="s">
        <v>17</v>
      </c>
      <c r="G871" s="3">
        <v>22526146</v>
      </c>
      <c r="H871" s="4">
        <v>44343</v>
      </c>
      <c r="I871" s="1">
        <f t="shared" si="17"/>
        <v>2021</v>
      </c>
    </row>
    <row r="872" spans="5:9" x14ac:dyDescent="0.35">
      <c r="E872" s="1" t="s">
        <v>11</v>
      </c>
      <c r="F872" s="1" t="s">
        <v>17</v>
      </c>
      <c r="G872" s="3">
        <v>8052908</v>
      </c>
      <c r="H872" s="4">
        <v>44260</v>
      </c>
      <c r="I872" s="1">
        <f t="shared" si="17"/>
        <v>2021</v>
      </c>
    </row>
    <row r="873" spans="5:9" x14ac:dyDescent="0.35">
      <c r="E873" s="1" t="s">
        <v>20</v>
      </c>
      <c r="F873" s="1" t="s">
        <v>12</v>
      </c>
      <c r="G873" s="3">
        <v>41348448</v>
      </c>
      <c r="H873" s="4">
        <v>44755</v>
      </c>
      <c r="I873" s="1">
        <f t="shared" si="17"/>
        <v>2022</v>
      </c>
    </row>
    <row r="874" spans="5:9" x14ac:dyDescent="0.35">
      <c r="E874" s="1" t="s">
        <v>11</v>
      </c>
      <c r="F874" s="1" t="s">
        <v>18</v>
      </c>
      <c r="G874" s="3">
        <v>43139336</v>
      </c>
      <c r="H874" s="4">
        <v>43989</v>
      </c>
      <c r="I874" s="1">
        <f t="shared" si="17"/>
        <v>2020</v>
      </c>
    </row>
    <row r="875" spans="5:9" x14ac:dyDescent="0.35">
      <c r="E875" s="1" t="s">
        <v>11</v>
      </c>
      <c r="F875" s="1" t="s">
        <v>17</v>
      </c>
      <c r="G875" s="3">
        <v>2700210</v>
      </c>
      <c r="H875" s="4">
        <v>43904</v>
      </c>
      <c r="I875" s="1">
        <f t="shared" si="17"/>
        <v>2020</v>
      </c>
    </row>
    <row r="876" spans="5:9" x14ac:dyDescent="0.35">
      <c r="E876" s="1" t="s">
        <v>20</v>
      </c>
      <c r="F876" s="1" t="s">
        <v>26</v>
      </c>
      <c r="G876" s="3">
        <v>2004640</v>
      </c>
      <c r="H876" s="4">
        <v>43890</v>
      </c>
      <c r="I876" s="1">
        <f t="shared" si="17"/>
        <v>2020</v>
      </c>
    </row>
    <row r="877" spans="5:9" x14ac:dyDescent="0.35">
      <c r="E877" s="1" t="s">
        <v>11</v>
      </c>
      <c r="F877" s="1" t="s">
        <v>15</v>
      </c>
      <c r="G877" s="3">
        <v>11683877</v>
      </c>
      <c r="H877" s="4">
        <v>44731</v>
      </c>
      <c r="I877" s="1">
        <f t="shared" si="17"/>
        <v>2022</v>
      </c>
    </row>
    <row r="878" spans="5:9" x14ac:dyDescent="0.35">
      <c r="E878" s="1" t="s">
        <v>20</v>
      </c>
      <c r="F878" s="1" t="s">
        <v>31</v>
      </c>
      <c r="G878" s="3">
        <v>33288258</v>
      </c>
      <c r="H878" s="4">
        <v>44675</v>
      </c>
      <c r="I878" s="1">
        <f t="shared" si="17"/>
        <v>2022</v>
      </c>
    </row>
    <row r="879" spans="5:9" x14ac:dyDescent="0.35">
      <c r="E879" s="1" t="s">
        <v>11</v>
      </c>
      <c r="F879" s="1" t="s">
        <v>26</v>
      </c>
      <c r="G879" s="3">
        <v>4182862</v>
      </c>
      <c r="H879" s="4">
        <v>43797</v>
      </c>
      <c r="I879" s="1">
        <f t="shared" si="17"/>
        <v>2019</v>
      </c>
    </row>
    <row r="880" spans="5:9" x14ac:dyDescent="0.35">
      <c r="E880" s="1" t="s">
        <v>11</v>
      </c>
      <c r="F880" s="1" t="s">
        <v>21</v>
      </c>
      <c r="G880" s="3">
        <v>28476168</v>
      </c>
      <c r="H880" s="4">
        <v>43854</v>
      </c>
      <c r="I880" s="1">
        <f t="shared" si="17"/>
        <v>2020</v>
      </c>
    </row>
    <row r="881" spans="5:9" x14ac:dyDescent="0.35">
      <c r="E881" s="1" t="s">
        <v>25</v>
      </c>
      <c r="F881" s="1" t="s">
        <v>24</v>
      </c>
      <c r="G881" s="3">
        <v>9307315</v>
      </c>
      <c r="H881" s="4">
        <v>44698</v>
      </c>
      <c r="I881" s="1">
        <f t="shared" si="17"/>
        <v>2022</v>
      </c>
    </row>
    <row r="882" spans="5:9" x14ac:dyDescent="0.35">
      <c r="E882" s="1" t="s">
        <v>20</v>
      </c>
      <c r="F882" s="1" t="s">
        <v>18</v>
      </c>
      <c r="G882" s="3">
        <v>9056136</v>
      </c>
      <c r="H882" s="4">
        <v>44328</v>
      </c>
      <c r="I882" s="1">
        <f t="shared" si="17"/>
        <v>2021</v>
      </c>
    </row>
    <row r="883" spans="5:9" x14ac:dyDescent="0.35">
      <c r="E883" s="1" t="s">
        <v>20</v>
      </c>
      <c r="F883" s="1" t="s">
        <v>24</v>
      </c>
      <c r="G883" s="3">
        <v>10410527</v>
      </c>
      <c r="H883" s="4">
        <v>44530</v>
      </c>
      <c r="I883" s="1">
        <f t="shared" si="17"/>
        <v>2021</v>
      </c>
    </row>
    <row r="884" spans="5:9" x14ac:dyDescent="0.35">
      <c r="E884" s="1" t="s">
        <v>34</v>
      </c>
      <c r="F884" s="1" t="s">
        <v>22</v>
      </c>
      <c r="G884" s="3">
        <v>47189182</v>
      </c>
      <c r="H884" s="4">
        <v>44318</v>
      </c>
      <c r="I884" s="1">
        <f t="shared" si="17"/>
        <v>2021</v>
      </c>
    </row>
    <row r="885" spans="5:9" x14ac:dyDescent="0.35">
      <c r="E885" s="1" t="s">
        <v>23</v>
      </c>
      <c r="F885" s="1" t="s">
        <v>31</v>
      </c>
      <c r="G885" s="3">
        <v>32242676</v>
      </c>
      <c r="H885" s="4">
        <v>44581</v>
      </c>
      <c r="I885" s="1">
        <f t="shared" si="17"/>
        <v>2022</v>
      </c>
    </row>
    <row r="886" spans="5:9" x14ac:dyDescent="0.35">
      <c r="E886" s="1" t="s">
        <v>20</v>
      </c>
      <c r="F886" s="1" t="s">
        <v>21</v>
      </c>
      <c r="G886" s="3">
        <v>40707983</v>
      </c>
      <c r="H886" s="4">
        <v>44000</v>
      </c>
      <c r="I886" s="1">
        <f t="shared" si="17"/>
        <v>2020</v>
      </c>
    </row>
    <row r="887" spans="5:9" x14ac:dyDescent="0.35">
      <c r="E887" s="1" t="s">
        <v>20</v>
      </c>
      <c r="F887" s="1" t="s">
        <v>24</v>
      </c>
      <c r="G887" s="3">
        <v>35285051</v>
      </c>
      <c r="H887" s="4">
        <v>44215</v>
      </c>
      <c r="I887" s="1">
        <f t="shared" si="17"/>
        <v>2021</v>
      </c>
    </row>
    <row r="888" spans="5:9" x14ac:dyDescent="0.35">
      <c r="E888" s="1" t="s">
        <v>25</v>
      </c>
      <c r="F888" s="1" t="s">
        <v>21</v>
      </c>
      <c r="G888" s="3">
        <v>39596403</v>
      </c>
      <c r="H888" s="4">
        <v>44841</v>
      </c>
      <c r="I888" s="1">
        <f t="shared" si="17"/>
        <v>2022</v>
      </c>
    </row>
    <row r="889" spans="5:9" x14ac:dyDescent="0.35">
      <c r="E889" s="1" t="s">
        <v>11</v>
      </c>
      <c r="F889" s="1" t="s">
        <v>21</v>
      </c>
      <c r="G889" s="3">
        <v>17652763</v>
      </c>
      <c r="H889" s="4">
        <v>43985</v>
      </c>
      <c r="I889" s="1">
        <f t="shared" si="17"/>
        <v>2020</v>
      </c>
    </row>
    <row r="890" spans="5:9" x14ac:dyDescent="0.35">
      <c r="E890" s="1" t="s">
        <v>34</v>
      </c>
      <c r="F890" s="1" t="s">
        <v>22</v>
      </c>
      <c r="G890" s="3">
        <v>1418291</v>
      </c>
      <c r="H890" s="4">
        <v>43924</v>
      </c>
      <c r="I890" s="1">
        <f t="shared" si="17"/>
        <v>2020</v>
      </c>
    </row>
    <row r="891" spans="5:9" x14ac:dyDescent="0.35">
      <c r="E891" s="1" t="s">
        <v>35</v>
      </c>
      <c r="F891" s="1" t="s">
        <v>12</v>
      </c>
      <c r="G891" s="3">
        <v>39311355</v>
      </c>
      <c r="H891" s="4">
        <v>44020</v>
      </c>
      <c r="I891" s="1">
        <f t="shared" si="17"/>
        <v>2020</v>
      </c>
    </row>
    <row r="892" spans="5:9" x14ac:dyDescent="0.35">
      <c r="E892" s="1" t="s">
        <v>35</v>
      </c>
      <c r="F892" s="1" t="s">
        <v>26</v>
      </c>
      <c r="G892" s="3">
        <v>46723631</v>
      </c>
      <c r="H892" s="4">
        <v>44912</v>
      </c>
      <c r="I892" s="1">
        <f t="shared" si="17"/>
        <v>2022</v>
      </c>
    </row>
    <row r="893" spans="5:9" x14ac:dyDescent="0.35">
      <c r="E893" s="1" t="s">
        <v>20</v>
      </c>
      <c r="F893" s="1" t="s">
        <v>12</v>
      </c>
      <c r="G893" s="3">
        <v>44335825</v>
      </c>
      <c r="H893" s="4">
        <v>44039</v>
      </c>
      <c r="I893" s="1">
        <f t="shared" si="17"/>
        <v>2020</v>
      </c>
    </row>
    <row r="894" spans="5:9" x14ac:dyDescent="0.35">
      <c r="E894" s="1" t="s">
        <v>23</v>
      </c>
      <c r="F894" s="1" t="s">
        <v>22</v>
      </c>
      <c r="G894" s="3">
        <v>9608754</v>
      </c>
      <c r="H894" s="4">
        <v>44325</v>
      </c>
      <c r="I894" s="1">
        <f t="shared" si="17"/>
        <v>2021</v>
      </c>
    </row>
    <row r="895" spans="5:9" x14ac:dyDescent="0.35">
      <c r="E895" s="1" t="s">
        <v>20</v>
      </c>
      <c r="F895" s="1" t="s">
        <v>18</v>
      </c>
      <c r="G895" s="3">
        <v>4022978</v>
      </c>
      <c r="H895" s="4">
        <v>43825</v>
      </c>
      <c r="I895" s="1">
        <f t="shared" si="17"/>
        <v>2019</v>
      </c>
    </row>
    <row r="896" spans="5:9" x14ac:dyDescent="0.35">
      <c r="E896" s="1" t="s">
        <v>20</v>
      </c>
      <c r="F896" s="1" t="s">
        <v>22</v>
      </c>
      <c r="G896" s="3">
        <v>23777922</v>
      </c>
      <c r="H896" s="4">
        <v>44951</v>
      </c>
      <c r="I896" s="1">
        <f t="shared" si="17"/>
        <v>2023</v>
      </c>
    </row>
    <row r="897" spans="5:9" x14ac:dyDescent="0.35">
      <c r="E897" s="1" t="s">
        <v>20</v>
      </c>
      <c r="F897" s="1" t="s">
        <v>15</v>
      </c>
      <c r="G897" s="3">
        <v>26052296</v>
      </c>
      <c r="H897" s="4">
        <v>44042</v>
      </c>
      <c r="I897" s="1">
        <f t="shared" si="17"/>
        <v>2020</v>
      </c>
    </row>
    <row r="898" spans="5:9" x14ac:dyDescent="0.35">
      <c r="E898" s="1" t="s">
        <v>11</v>
      </c>
      <c r="F898" s="1" t="s">
        <v>15</v>
      </c>
      <c r="G898" s="3">
        <v>1251412</v>
      </c>
      <c r="H898" s="4">
        <v>44961</v>
      </c>
      <c r="I898" s="1">
        <f t="shared" si="17"/>
        <v>2023</v>
      </c>
    </row>
    <row r="899" spans="5:9" x14ac:dyDescent="0.35">
      <c r="E899" s="1" t="s">
        <v>11</v>
      </c>
      <c r="F899" s="1" t="s">
        <v>17</v>
      </c>
      <c r="G899" s="3">
        <v>41591115</v>
      </c>
      <c r="H899" s="4">
        <v>44678</v>
      </c>
      <c r="I899" s="1">
        <f t="shared" si="17"/>
        <v>2022</v>
      </c>
    </row>
    <row r="900" spans="5:9" x14ac:dyDescent="0.35">
      <c r="E900" s="1" t="s">
        <v>11</v>
      </c>
      <c r="F900" s="1" t="s">
        <v>18</v>
      </c>
      <c r="G900" s="3">
        <v>11172987</v>
      </c>
      <c r="H900" s="4">
        <v>44572</v>
      </c>
      <c r="I900" s="1">
        <f t="shared" si="17"/>
        <v>2022</v>
      </c>
    </row>
    <row r="901" spans="5:9" x14ac:dyDescent="0.35">
      <c r="E901" s="1" t="s">
        <v>11</v>
      </c>
      <c r="F901" s="1" t="s">
        <v>24</v>
      </c>
      <c r="G901" s="3">
        <v>49544496</v>
      </c>
      <c r="H901" s="4">
        <v>44258</v>
      </c>
      <c r="I901" s="1">
        <f t="shared" si="17"/>
        <v>2021</v>
      </c>
    </row>
    <row r="902" spans="5:9" x14ac:dyDescent="0.35">
      <c r="E902" s="1" t="s">
        <v>25</v>
      </c>
      <c r="F902" s="1" t="s">
        <v>24</v>
      </c>
      <c r="G902" s="3">
        <v>6754315</v>
      </c>
      <c r="H902" s="4">
        <v>44083</v>
      </c>
      <c r="I902" s="1">
        <f t="shared" si="17"/>
        <v>2020</v>
      </c>
    </row>
    <row r="903" spans="5:9" x14ac:dyDescent="0.35">
      <c r="E903" s="1" t="s">
        <v>11</v>
      </c>
      <c r="F903" s="1" t="s">
        <v>31</v>
      </c>
      <c r="G903" s="3">
        <v>23126287</v>
      </c>
      <c r="H903" s="4">
        <v>43700</v>
      </c>
      <c r="I903" s="1">
        <f t="shared" ref="I903:I966" si="18">YEAR(H903)</f>
        <v>2019</v>
      </c>
    </row>
    <row r="904" spans="5:9" x14ac:dyDescent="0.35">
      <c r="E904" s="1" t="s">
        <v>25</v>
      </c>
      <c r="F904" s="1" t="s">
        <v>18</v>
      </c>
      <c r="G904" s="3">
        <v>21427221</v>
      </c>
      <c r="H904" s="4">
        <v>44866</v>
      </c>
      <c r="I904" s="1">
        <f t="shared" si="18"/>
        <v>2022</v>
      </c>
    </row>
    <row r="905" spans="5:9" x14ac:dyDescent="0.35">
      <c r="E905" s="1" t="s">
        <v>23</v>
      </c>
      <c r="F905" s="1" t="s">
        <v>15</v>
      </c>
      <c r="G905" s="3">
        <v>10518847</v>
      </c>
      <c r="H905" s="4">
        <v>44435</v>
      </c>
      <c r="I905" s="1">
        <f t="shared" si="18"/>
        <v>2021</v>
      </c>
    </row>
    <row r="906" spans="5:9" x14ac:dyDescent="0.35">
      <c r="E906" s="1" t="s">
        <v>20</v>
      </c>
      <c r="F906" s="1" t="s">
        <v>24</v>
      </c>
      <c r="G906" s="3">
        <v>41397071</v>
      </c>
      <c r="H906" s="4">
        <v>44134</v>
      </c>
      <c r="I906" s="1">
        <f t="shared" si="18"/>
        <v>2020</v>
      </c>
    </row>
    <row r="907" spans="5:9" x14ac:dyDescent="0.35">
      <c r="E907" s="1" t="s">
        <v>25</v>
      </c>
      <c r="F907" s="1" t="s">
        <v>24</v>
      </c>
      <c r="G907" s="3">
        <v>39959233</v>
      </c>
      <c r="H907" s="4">
        <v>44594</v>
      </c>
      <c r="I907" s="1">
        <f t="shared" si="18"/>
        <v>2022</v>
      </c>
    </row>
    <row r="908" spans="5:9" x14ac:dyDescent="0.35">
      <c r="E908" s="1" t="s">
        <v>20</v>
      </c>
      <c r="F908" s="1" t="s">
        <v>12</v>
      </c>
      <c r="G908" s="3">
        <v>30427196</v>
      </c>
      <c r="H908" s="4">
        <v>44566</v>
      </c>
      <c r="I908" s="1">
        <f t="shared" si="18"/>
        <v>2022</v>
      </c>
    </row>
    <row r="909" spans="5:9" x14ac:dyDescent="0.35">
      <c r="E909" s="1" t="s">
        <v>20</v>
      </c>
      <c r="F909" s="1" t="s">
        <v>15</v>
      </c>
      <c r="G909" s="3">
        <v>42271920</v>
      </c>
      <c r="H909" s="4">
        <v>43838</v>
      </c>
      <c r="I909" s="1">
        <f t="shared" si="18"/>
        <v>2020</v>
      </c>
    </row>
    <row r="910" spans="5:9" x14ac:dyDescent="0.35">
      <c r="E910" s="1" t="s">
        <v>20</v>
      </c>
      <c r="F910" s="1" t="s">
        <v>26</v>
      </c>
      <c r="G910" s="3">
        <v>16546095</v>
      </c>
      <c r="H910" s="4">
        <v>44275</v>
      </c>
      <c r="I910" s="1">
        <f t="shared" si="18"/>
        <v>2021</v>
      </c>
    </row>
    <row r="911" spans="5:9" x14ac:dyDescent="0.35">
      <c r="E911" s="1" t="s">
        <v>35</v>
      </c>
      <c r="F911" s="1" t="s">
        <v>18</v>
      </c>
      <c r="G911" s="3">
        <v>1009625</v>
      </c>
      <c r="H911" s="4">
        <v>44242</v>
      </c>
      <c r="I911" s="1">
        <f t="shared" si="18"/>
        <v>2021</v>
      </c>
    </row>
    <row r="912" spans="5:9" x14ac:dyDescent="0.35">
      <c r="E912" s="1" t="s">
        <v>35</v>
      </c>
      <c r="F912" s="1" t="s">
        <v>12</v>
      </c>
      <c r="G912" s="3">
        <v>2559324</v>
      </c>
      <c r="H912" s="4">
        <v>43996</v>
      </c>
      <c r="I912" s="1">
        <f t="shared" si="18"/>
        <v>2020</v>
      </c>
    </row>
    <row r="913" spans="5:9" x14ac:dyDescent="0.35">
      <c r="E913" s="1" t="s">
        <v>20</v>
      </c>
      <c r="F913" s="1" t="s">
        <v>24</v>
      </c>
      <c r="G913" s="3">
        <v>4690504</v>
      </c>
      <c r="H913" s="4">
        <v>43895</v>
      </c>
      <c r="I913" s="1">
        <f t="shared" si="18"/>
        <v>2020</v>
      </c>
    </row>
    <row r="914" spans="5:9" x14ac:dyDescent="0.35">
      <c r="E914" s="1" t="s">
        <v>20</v>
      </c>
      <c r="F914" s="1" t="s">
        <v>21</v>
      </c>
      <c r="G914" s="3">
        <v>48917744</v>
      </c>
      <c r="H914" s="4">
        <v>44130</v>
      </c>
      <c r="I914" s="1">
        <f t="shared" si="18"/>
        <v>2020</v>
      </c>
    </row>
    <row r="915" spans="5:9" x14ac:dyDescent="0.35">
      <c r="E915" s="1" t="s">
        <v>11</v>
      </c>
      <c r="F915" s="1" t="s">
        <v>15</v>
      </c>
      <c r="G915" s="3">
        <v>19315765</v>
      </c>
      <c r="H915" s="4">
        <v>43769</v>
      </c>
      <c r="I915" s="1">
        <f t="shared" si="18"/>
        <v>2019</v>
      </c>
    </row>
    <row r="916" spans="5:9" x14ac:dyDescent="0.35">
      <c r="E916" s="1" t="s">
        <v>11</v>
      </c>
      <c r="F916" s="1" t="s">
        <v>26</v>
      </c>
      <c r="G916" s="3">
        <v>9899312</v>
      </c>
      <c r="H916" s="4">
        <v>44519</v>
      </c>
      <c r="I916" s="1">
        <f t="shared" si="18"/>
        <v>2021</v>
      </c>
    </row>
    <row r="917" spans="5:9" x14ac:dyDescent="0.35">
      <c r="E917" s="1" t="s">
        <v>25</v>
      </c>
      <c r="F917" s="1" t="s">
        <v>12</v>
      </c>
      <c r="G917" s="3">
        <v>41618710</v>
      </c>
      <c r="H917" s="4">
        <v>44622</v>
      </c>
      <c r="I917" s="1">
        <f t="shared" si="18"/>
        <v>2022</v>
      </c>
    </row>
    <row r="918" spans="5:9" x14ac:dyDescent="0.35">
      <c r="E918" s="1" t="s">
        <v>20</v>
      </c>
      <c r="F918" s="1" t="s">
        <v>15</v>
      </c>
      <c r="G918" s="3">
        <v>7324561</v>
      </c>
      <c r="H918" s="4">
        <v>44926</v>
      </c>
      <c r="I918" s="1">
        <f t="shared" si="18"/>
        <v>2022</v>
      </c>
    </row>
    <row r="919" spans="5:9" x14ac:dyDescent="0.35">
      <c r="E919" s="1" t="s">
        <v>11</v>
      </c>
      <c r="F919" s="1" t="s">
        <v>21</v>
      </c>
      <c r="G919" s="3">
        <v>11533033</v>
      </c>
      <c r="H919" s="4">
        <v>44359</v>
      </c>
      <c r="I919" s="1">
        <f t="shared" si="18"/>
        <v>2021</v>
      </c>
    </row>
    <row r="920" spans="5:9" x14ac:dyDescent="0.35">
      <c r="E920" s="1" t="s">
        <v>35</v>
      </c>
      <c r="F920" s="1" t="s">
        <v>12</v>
      </c>
      <c r="G920" s="3">
        <v>44154733</v>
      </c>
      <c r="H920" s="4">
        <v>44209</v>
      </c>
      <c r="I920" s="1">
        <f t="shared" si="18"/>
        <v>2021</v>
      </c>
    </row>
    <row r="921" spans="5:9" x14ac:dyDescent="0.35">
      <c r="E921" s="1" t="s">
        <v>11</v>
      </c>
      <c r="F921" s="1" t="s">
        <v>15</v>
      </c>
      <c r="G921" s="3">
        <v>17515242</v>
      </c>
      <c r="H921" s="4">
        <v>44707</v>
      </c>
      <c r="I921" s="1">
        <f t="shared" si="18"/>
        <v>2022</v>
      </c>
    </row>
    <row r="922" spans="5:9" x14ac:dyDescent="0.35">
      <c r="E922" s="1" t="s">
        <v>11</v>
      </c>
      <c r="F922" s="1" t="s">
        <v>17</v>
      </c>
      <c r="G922" s="3">
        <v>4348933</v>
      </c>
      <c r="H922" s="4">
        <v>44139</v>
      </c>
      <c r="I922" s="1">
        <f t="shared" si="18"/>
        <v>2020</v>
      </c>
    </row>
    <row r="923" spans="5:9" x14ac:dyDescent="0.35">
      <c r="E923" s="1" t="s">
        <v>34</v>
      </c>
      <c r="F923" s="1" t="s">
        <v>22</v>
      </c>
      <c r="G923" s="3">
        <v>34922956</v>
      </c>
      <c r="H923" s="4">
        <v>44025</v>
      </c>
      <c r="I923" s="1">
        <f t="shared" si="18"/>
        <v>2020</v>
      </c>
    </row>
    <row r="924" spans="5:9" x14ac:dyDescent="0.35">
      <c r="E924" s="1" t="s">
        <v>20</v>
      </c>
      <c r="F924" s="1" t="s">
        <v>31</v>
      </c>
      <c r="G924" s="3">
        <v>19071311</v>
      </c>
      <c r="H924" s="4">
        <v>44561</v>
      </c>
      <c r="I924" s="1">
        <f t="shared" si="18"/>
        <v>2021</v>
      </c>
    </row>
    <row r="925" spans="5:9" x14ac:dyDescent="0.35">
      <c r="E925" s="1" t="s">
        <v>33</v>
      </c>
      <c r="F925" s="1" t="s">
        <v>12</v>
      </c>
      <c r="G925" s="3">
        <v>9208665</v>
      </c>
      <c r="H925" s="4">
        <v>44607</v>
      </c>
      <c r="I925" s="1">
        <f t="shared" si="18"/>
        <v>2022</v>
      </c>
    </row>
    <row r="926" spans="5:9" x14ac:dyDescent="0.35">
      <c r="E926" s="1" t="s">
        <v>20</v>
      </c>
      <c r="F926" s="1" t="s">
        <v>17</v>
      </c>
      <c r="G926" s="3">
        <v>47656873</v>
      </c>
      <c r="H926" s="4">
        <v>44491</v>
      </c>
      <c r="I926" s="1">
        <f t="shared" si="18"/>
        <v>2021</v>
      </c>
    </row>
    <row r="927" spans="5:9" x14ac:dyDescent="0.35">
      <c r="E927" s="1" t="s">
        <v>25</v>
      </c>
      <c r="F927" s="1" t="s">
        <v>21</v>
      </c>
      <c r="G927" s="3">
        <v>1823685</v>
      </c>
      <c r="H927" s="4">
        <v>44727</v>
      </c>
      <c r="I927" s="1">
        <f t="shared" si="18"/>
        <v>2022</v>
      </c>
    </row>
    <row r="928" spans="5:9" x14ac:dyDescent="0.35">
      <c r="E928" s="1" t="s">
        <v>11</v>
      </c>
      <c r="F928" s="1" t="s">
        <v>21</v>
      </c>
      <c r="G928" s="3">
        <v>43552998</v>
      </c>
      <c r="H928" s="4">
        <v>44709</v>
      </c>
      <c r="I928" s="1">
        <f t="shared" si="18"/>
        <v>2022</v>
      </c>
    </row>
    <row r="929" spans="5:9" x14ac:dyDescent="0.35">
      <c r="E929" s="1" t="s">
        <v>11</v>
      </c>
      <c r="F929" s="1" t="s">
        <v>24</v>
      </c>
      <c r="G929" s="3">
        <v>14590263</v>
      </c>
      <c r="H929" s="4">
        <v>44600</v>
      </c>
      <c r="I929" s="1">
        <f t="shared" si="18"/>
        <v>2022</v>
      </c>
    </row>
    <row r="930" spans="5:9" x14ac:dyDescent="0.35">
      <c r="E930" s="1" t="s">
        <v>11</v>
      </c>
      <c r="F930" s="1" t="s">
        <v>12</v>
      </c>
      <c r="G930" s="3">
        <v>13721295</v>
      </c>
      <c r="H930" s="4">
        <v>44565</v>
      </c>
      <c r="I930" s="1">
        <f t="shared" si="18"/>
        <v>2022</v>
      </c>
    </row>
    <row r="931" spans="5:9" x14ac:dyDescent="0.35">
      <c r="E931" s="1" t="s">
        <v>25</v>
      </c>
      <c r="F931" s="1" t="s">
        <v>17</v>
      </c>
      <c r="G931" s="3">
        <v>18534810</v>
      </c>
      <c r="H931" s="4">
        <v>44617</v>
      </c>
      <c r="I931" s="1">
        <f t="shared" si="18"/>
        <v>2022</v>
      </c>
    </row>
    <row r="932" spans="5:9" x14ac:dyDescent="0.35">
      <c r="E932" s="1" t="s">
        <v>20</v>
      </c>
      <c r="F932" s="1" t="s">
        <v>17</v>
      </c>
      <c r="G932" s="3">
        <v>28504471</v>
      </c>
      <c r="H932" s="4">
        <v>44399</v>
      </c>
      <c r="I932" s="1">
        <f t="shared" si="18"/>
        <v>2021</v>
      </c>
    </row>
    <row r="933" spans="5:9" x14ac:dyDescent="0.35">
      <c r="E933" s="1" t="s">
        <v>11</v>
      </c>
      <c r="F933" s="1" t="s">
        <v>31</v>
      </c>
      <c r="G933" s="3">
        <v>29012122</v>
      </c>
      <c r="H933" s="4">
        <v>44114</v>
      </c>
      <c r="I933" s="1">
        <f t="shared" si="18"/>
        <v>2020</v>
      </c>
    </row>
    <row r="934" spans="5:9" x14ac:dyDescent="0.35">
      <c r="E934" s="1" t="s">
        <v>20</v>
      </c>
      <c r="F934" s="1" t="s">
        <v>17</v>
      </c>
      <c r="G934" s="3">
        <v>29770496</v>
      </c>
      <c r="H934" s="4">
        <v>43737</v>
      </c>
      <c r="I934" s="1">
        <f t="shared" si="18"/>
        <v>2019</v>
      </c>
    </row>
    <row r="935" spans="5:9" x14ac:dyDescent="0.35">
      <c r="E935" s="1" t="s">
        <v>11</v>
      </c>
      <c r="F935" s="1" t="s">
        <v>18</v>
      </c>
      <c r="G935" s="3">
        <v>19135669</v>
      </c>
      <c r="H935" s="4">
        <v>44022</v>
      </c>
      <c r="I935" s="1">
        <f t="shared" si="18"/>
        <v>2020</v>
      </c>
    </row>
    <row r="936" spans="5:9" x14ac:dyDescent="0.35">
      <c r="E936" s="1" t="s">
        <v>25</v>
      </c>
      <c r="F936" s="1" t="s">
        <v>18</v>
      </c>
      <c r="G936" s="3">
        <v>42385274</v>
      </c>
      <c r="H936" s="4">
        <v>44653</v>
      </c>
      <c r="I936" s="1">
        <f t="shared" si="18"/>
        <v>2022</v>
      </c>
    </row>
    <row r="937" spans="5:9" x14ac:dyDescent="0.35">
      <c r="E937" s="1" t="s">
        <v>25</v>
      </c>
      <c r="F937" s="1" t="s">
        <v>26</v>
      </c>
      <c r="G937" s="3">
        <v>6161579</v>
      </c>
      <c r="H937" s="4">
        <v>44953</v>
      </c>
      <c r="I937" s="1">
        <f t="shared" si="18"/>
        <v>2023</v>
      </c>
    </row>
    <row r="938" spans="5:9" x14ac:dyDescent="0.35">
      <c r="E938" s="1" t="s">
        <v>11</v>
      </c>
      <c r="F938" s="1" t="s">
        <v>12</v>
      </c>
      <c r="G938" s="3">
        <v>11049719</v>
      </c>
      <c r="H938" s="4">
        <v>44957</v>
      </c>
      <c r="I938" s="1">
        <f t="shared" si="18"/>
        <v>2023</v>
      </c>
    </row>
    <row r="939" spans="5:9" x14ac:dyDescent="0.35">
      <c r="E939" s="1" t="s">
        <v>11</v>
      </c>
      <c r="F939" s="1" t="s">
        <v>22</v>
      </c>
      <c r="G939" s="3">
        <v>4864031</v>
      </c>
      <c r="H939" s="4">
        <v>44176</v>
      </c>
      <c r="I939" s="1">
        <f t="shared" si="18"/>
        <v>2020</v>
      </c>
    </row>
    <row r="940" spans="5:9" x14ac:dyDescent="0.35">
      <c r="E940" s="1" t="s">
        <v>25</v>
      </c>
      <c r="F940" s="1" t="s">
        <v>17</v>
      </c>
      <c r="G940" s="3">
        <v>28064293</v>
      </c>
      <c r="H940" s="4">
        <v>43907</v>
      </c>
      <c r="I940" s="1">
        <f t="shared" si="18"/>
        <v>2020</v>
      </c>
    </row>
    <row r="941" spans="5:9" x14ac:dyDescent="0.35">
      <c r="E941" s="1" t="s">
        <v>20</v>
      </c>
      <c r="F941" s="1" t="s">
        <v>17</v>
      </c>
      <c r="G941" s="3">
        <v>27004951</v>
      </c>
      <c r="H941" s="4">
        <v>44578</v>
      </c>
      <c r="I941" s="1">
        <f t="shared" si="18"/>
        <v>2022</v>
      </c>
    </row>
    <row r="942" spans="5:9" x14ac:dyDescent="0.35">
      <c r="E942" s="1" t="s">
        <v>25</v>
      </c>
      <c r="F942" s="1" t="s">
        <v>12</v>
      </c>
      <c r="G942" s="3">
        <v>26426979</v>
      </c>
      <c r="H942" s="4">
        <v>43779</v>
      </c>
      <c r="I942" s="1">
        <f t="shared" si="18"/>
        <v>2019</v>
      </c>
    </row>
    <row r="943" spans="5:9" x14ac:dyDescent="0.35">
      <c r="E943" s="1" t="s">
        <v>25</v>
      </c>
      <c r="F943" s="1" t="s">
        <v>22</v>
      </c>
      <c r="G943" s="3">
        <v>38802787</v>
      </c>
      <c r="H943" s="4">
        <v>43964</v>
      </c>
      <c r="I943" s="1">
        <f t="shared" si="18"/>
        <v>2020</v>
      </c>
    </row>
    <row r="944" spans="5:9" x14ac:dyDescent="0.35">
      <c r="E944" s="1" t="s">
        <v>11</v>
      </c>
      <c r="F944" s="1" t="s">
        <v>12</v>
      </c>
      <c r="G944" s="3">
        <v>40651114</v>
      </c>
      <c r="H944" s="4">
        <v>43927</v>
      </c>
      <c r="I944" s="1">
        <f t="shared" si="18"/>
        <v>2020</v>
      </c>
    </row>
    <row r="945" spans="5:9" x14ac:dyDescent="0.35">
      <c r="E945" s="1" t="s">
        <v>20</v>
      </c>
      <c r="F945" s="1" t="s">
        <v>12</v>
      </c>
      <c r="G945" s="3">
        <v>19814450</v>
      </c>
      <c r="H945" s="4">
        <v>44626</v>
      </c>
      <c r="I945" s="1">
        <f t="shared" si="18"/>
        <v>2022</v>
      </c>
    </row>
    <row r="946" spans="5:9" x14ac:dyDescent="0.35">
      <c r="E946" s="1" t="s">
        <v>11</v>
      </c>
      <c r="F946" s="1" t="s">
        <v>31</v>
      </c>
      <c r="G946" s="3">
        <v>3126659</v>
      </c>
      <c r="H946" s="4">
        <v>44531</v>
      </c>
      <c r="I946" s="1">
        <f t="shared" si="18"/>
        <v>2021</v>
      </c>
    </row>
    <row r="947" spans="5:9" x14ac:dyDescent="0.35">
      <c r="E947" s="1" t="s">
        <v>25</v>
      </c>
      <c r="F947" s="1" t="s">
        <v>17</v>
      </c>
      <c r="G947" s="3">
        <v>28523341</v>
      </c>
      <c r="H947" s="4">
        <v>44642</v>
      </c>
      <c r="I947" s="1">
        <f t="shared" si="18"/>
        <v>2022</v>
      </c>
    </row>
    <row r="948" spans="5:9" x14ac:dyDescent="0.35">
      <c r="E948" s="1" t="s">
        <v>20</v>
      </c>
      <c r="F948" s="1" t="s">
        <v>31</v>
      </c>
      <c r="G948" s="3">
        <v>9205639</v>
      </c>
      <c r="H948" s="4">
        <v>44377</v>
      </c>
      <c r="I948" s="1">
        <f t="shared" si="18"/>
        <v>2021</v>
      </c>
    </row>
    <row r="949" spans="5:9" x14ac:dyDescent="0.35">
      <c r="E949" s="1" t="s">
        <v>11</v>
      </c>
      <c r="F949" s="1" t="s">
        <v>31</v>
      </c>
      <c r="G949" s="3">
        <v>27807391</v>
      </c>
      <c r="H949" s="4">
        <v>44887</v>
      </c>
      <c r="I949" s="1">
        <f t="shared" si="18"/>
        <v>2022</v>
      </c>
    </row>
    <row r="950" spans="5:9" x14ac:dyDescent="0.35">
      <c r="E950" s="1" t="s">
        <v>20</v>
      </c>
      <c r="F950" s="1" t="s">
        <v>17</v>
      </c>
      <c r="G950" s="3">
        <v>8115091</v>
      </c>
      <c r="H950" s="4">
        <v>43799</v>
      </c>
      <c r="I950" s="1">
        <f t="shared" si="18"/>
        <v>2019</v>
      </c>
    </row>
    <row r="951" spans="5:9" x14ac:dyDescent="0.35">
      <c r="E951" s="1" t="s">
        <v>20</v>
      </c>
      <c r="F951" s="1" t="s">
        <v>22</v>
      </c>
      <c r="G951" s="3">
        <v>2699826</v>
      </c>
      <c r="H951" s="4">
        <v>44006</v>
      </c>
      <c r="I951" s="1">
        <f t="shared" si="18"/>
        <v>2020</v>
      </c>
    </row>
    <row r="952" spans="5:9" x14ac:dyDescent="0.35">
      <c r="E952" s="1" t="s">
        <v>20</v>
      </c>
      <c r="F952" s="1" t="s">
        <v>12</v>
      </c>
      <c r="G952" s="3">
        <v>12579187</v>
      </c>
      <c r="H952" s="4">
        <v>43740</v>
      </c>
      <c r="I952" s="1">
        <f t="shared" si="18"/>
        <v>2019</v>
      </c>
    </row>
    <row r="953" spans="5:9" x14ac:dyDescent="0.35">
      <c r="E953" s="1" t="s">
        <v>34</v>
      </c>
      <c r="F953" s="1" t="s">
        <v>15</v>
      </c>
      <c r="G953" s="3">
        <v>6672700</v>
      </c>
      <c r="H953" s="4">
        <v>44838</v>
      </c>
      <c r="I953" s="1">
        <f t="shared" si="18"/>
        <v>2022</v>
      </c>
    </row>
    <row r="954" spans="5:9" x14ac:dyDescent="0.35">
      <c r="E954" s="1" t="s">
        <v>11</v>
      </c>
      <c r="F954" s="1" t="s">
        <v>26</v>
      </c>
      <c r="G954" s="3">
        <v>42664539</v>
      </c>
      <c r="H954" s="4">
        <v>44210</v>
      </c>
      <c r="I954" s="1">
        <f t="shared" si="18"/>
        <v>2021</v>
      </c>
    </row>
    <row r="955" spans="5:9" x14ac:dyDescent="0.35">
      <c r="E955" s="1" t="s">
        <v>11</v>
      </c>
      <c r="F955" s="1" t="s">
        <v>18</v>
      </c>
      <c r="G955" s="3">
        <v>27759110</v>
      </c>
      <c r="H955" s="4">
        <v>44155</v>
      </c>
      <c r="I955" s="1">
        <f t="shared" si="18"/>
        <v>2020</v>
      </c>
    </row>
    <row r="956" spans="5:9" x14ac:dyDescent="0.35">
      <c r="E956" s="1" t="s">
        <v>23</v>
      </c>
      <c r="F956" s="1" t="s">
        <v>21</v>
      </c>
      <c r="G956" s="3">
        <v>9984386</v>
      </c>
      <c r="H956" s="4">
        <v>44918</v>
      </c>
      <c r="I956" s="1">
        <f t="shared" si="18"/>
        <v>2022</v>
      </c>
    </row>
    <row r="957" spans="5:9" x14ac:dyDescent="0.35">
      <c r="E957" s="1" t="s">
        <v>25</v>
      </c>
      <c r="F957" s="1" t="s">
        <v>18</v>
      </c>
      <c r="G957" s="3">
        <v>17642748</v>
      </c>
      <c r="H957" s="4">
        <v>43985</v>
      </c>
      <c r="I957" s="1">
        <f t="shared" si="18"/>
        <v>2020</v>
      </c>
    </row>
    <row r="958" spans="5:9" x14ac:dyDescent="0.35">
      <c r="E958" s="1" t="s">
        <v>20</v>
      </c>
      <c r="F958" s="1" t="s">
        <v>17</v>
      </c>
      <c r="G958" s="3">
        <v>8447994</v>
      </c>
      <c r="H958" s="4">
        <v>43915</v>
      </c>
      <c r="I958" s="1">
        <f t="shared" si="18"/>
        <v>2020</v>
      </c>
    </row>
    <row r="959" spans="5:9" x14ac:dyDescent="0.35">
      <c r="E959" s="1" t="s">
        <v>20</v>
      </c>
      <c r="F959" s="1" t="s">
        <v>18</v>
      </c>
      <c r="G959" s="3">
        <v>10455536</v>
      </c>
      <c r="H959" s="4">
        <v>43862</v>
      </c>
      <c r="I959" s="1">
        <f t="shared" si="18"/>
        <v>2020</v>
      </c>
    </row>
    <row r="960" spans="5:9" x14ac:dyDescent="0.35">
      <c r="E960" s="1" t="s">
        <v>11</v>
      </c>
      <c r="F960" s="1" t="s">
        <v>12</v>
      </c>
      <c r="G960" s="3">
        <v>46101201</v>
      </c>
      <c r="H960" s="4">
        <v>44761</v>
      </c>
      <c r="I960" s="1">
        <f t="shared" si="18"/>
        <v>2022</v>
      </c>
    </row>
    <row r="961" spans="5:9" x14ac:dyDescent="0.35">
      <c r="E961" s="1" t="s">
        <v>11</v>
      </c>
      <c r="F961" s="1" t="s">
        <v>18</v>
      </c>
      <c r="G961" s="3">
        <v>2334706</v>
      </c>
      <c r="H961" s="4">
        <v>44097</v>
      </c>
      <c r="I961" s="1">
        <f t="shared" si="18"/>
        <v>2020</v>
      </c>
    </row>
    <row r="962" spans="5:9" x14ac:dyDescent="0.35">
      <c r="E962" s="1" t="s">
        <v>34</v>
      </c>
      <c r="F962" s="1" t="s">
        <v>22</v>
      </c>
      <c r="G962" s="3">
        <v>10281766</v>
      </c>
      <c r="H962" s="4">
        <v>44562</v>
      </c>
      <c r="I962" s="1">
        <f t="shared" si="18"/>
        <v>2022</v>
      </c>
    </row>
    <row r="963" spans="5:9" x14ac:dyDescent="0.35">
      <c r="E963" s="1" t="s">
        <v>25</v>
      </c>
      <c r="F963" s="1" t="s">
        <v>17</v>
      </c>
      <c r="G963" s="3">
        <v>15803505</v>
      </c>
      <c r="H963" s="4">
        <v>43879</v>
      </c>
      <c r="I963" s="1">
        <f t="shared" si="18"/>
        <v>2020</v>
      </c>
    </row>
    <row r="964" spans="5:9" x14ac:dyDescent="0.35">
      <c r="E964" s="1" t="s">
        <v>20</v>
      </c>
      <c r="F964" s="1" t="s">
        <v>15</v>
      </c>
      <c r="G964" s="3">
        <v>8305404</v>
      </c>
      <c r="H964" s="4">
        <v>44422</v>
      </c>
      <c r="I964" s="1">
        <f t="shared" si="18"/>
        <v>2021</v>
      </c>
    </row>
    <row r="965" spans="5:9" x14ac:dyDescent="0.35">
      <c r="E965" s="1" t="s">
        <v>20</v>
      </c>
      <c r="F965" s="1" t="s">
        <v>12</v>
      </c>
      <c r="G965" s="3">
        <v>16513157</v>
      </c>
      <c r="H965" s="4">
        <v>44997</v>
      </c>
      <c r="I965" s="1">
        <f t="shared" si="18"/>
        <v>2023</v>
      </c>
    </row>
    <row r="966" spans="5:9" x14ac:dyDescent="0.35">
      <c r="E966" s="1" t="s">
        <v>11</v>
      </c>
      <c r="F966" s="1" t="s">
        <v>18</v>
      </c>
      <c r="G966" s="3">
        <v>47084390</v>
      </c>
      <c r="H966" s="4">
        <v>43709</v>
      </c>
      <c r="I966" s="1">
        <f t="shared" si="18"/>
        <v>2019</v>
      </c>
    </row>
    <row r="967" spans="5:9" x14ac:dyDescent="0.35">
      <c r="E967" s="1" t="s">
        <v>20</v>
      </c>
      <c r="F967" s="1" t="s">
        <v>15</v>
      </c>
      <c r="G967" s="3">
        <v>11473588</v>
      </c>
      <c r="H967" s="4">
        <v>44393</v>
      </c>
      <c r="I967" s="1">
        <f t="shared" ref="I967:I1030" si="19">YEAR(H967)</f>
        <v>2021</v>
      </c>
    </row>
    <row r="968" spans="5:9" x14ac:dyDescent="0.35">
      <c r="E968" s="1" t="s">
        <v>11</v>
      </c>
      <c r="F968" s="1" t="s">
        <v>22</v>
      </c>
      <c r="G968" s="3">
        <v>21148312</v>
      </c>
      <c r="H968" s="4">
        <v>44584</v>
      </c>
      <c r="I968" s="1">
        <f t="shared" si="19"/>
        <v>2022</v>
      </c>
    </row>
    <row r="969" spans="5:9" x14ac:dyDescent="0.35">
      <c r="E969" s="1" t="s">
        <v>11</v>
      </c>
      <c r="F969" s="1" t="s">
        <v>31</v>
      </c>
      <c r="G969" s="3">
        <v>20641006</v>
      </c>
      <c r="H969" s="4">
        <v>44692</v>
      </c>
      <c r="I969" s="1">
        <f t="shared" si="19"/>
        <v>2022</v>
      </c>
    </row>
    <row r="970" spans="5:9" x14ac:dyDescent="0.35">
      <c r="E970" s="1" t="s">
        <v>20</v>
      </c>
      <c r="F970" s="1" t="s">
        <v>12</v>
      </c>
      <c r="G970" s="3">
        <v>38520375</v>
      </c>
      <c r="H970" s="4">
        <v>44801</v>
      </c>
      <c r="I970" s="1">
        <f t="shared" si="19"/>
        <v>2022</v>
      </c>
    </row>
    <row r="971" spans="5:9" x14ac:dyDescent="0.35">
      <c r="E971" s="1" t="s">
        <v>33</v>
      </c>
      <c r="F971" s="1" t="s">
        <v>21</v>
      </c>
      <c r="G971" s="3">
        <v>16114081</v>
      </c>
      <c r="H971" s="4">
        <v>44354</v>
      </c>
      <c r="I971" s="1">
        <f t="shared" si="19"/>
        <v>2021</v>
      </c>
    </row>
    <row r="972" spans="5:9" x14ac:dyDescent="0.35">
      <c r="E972" s="1" t="s">
        <v>20</v>
      </c>
      <c r="F972" s="1" t="s">
        <v>21</v>
      </c>
      <c r="G972" s="3">
        <v>44789689</v>
      </c>
      <c r="H972" s="4">
        <v>44623</v>
      </c>
      <c r="I972" s="1">
        <f t="shared" si="19"/>
        <v>2022</v>
      </c>
    </row>
    <row r="973" spans="5:9" x14ac:dyDescent="0.35">
      <c r="E973" s="1" t="s">
        <v>33</v>
      </c>
      <c r="F973" s="1" t="s">
        <v>22</v>
      </c>
      <c r="G973" s="3">
        <v>16916508</v>
      </c>
      <c r="H973" s="4">
        <v>44172</v>
      </c>
      <c r="I973" s="1">
        <f t="shared" si="19"/>
        <v>2020</v>
      </c>
    </row>
    <row r="974" spans="5:9" x14ac:dyDescent="0.35">
      <c r="E974" s="1" t="s">
        <v>11</v>
      </c>
      <c r="F974" s="1" t="s">
        <v>18</v>
      </c>
      <c r="G974" s="3">
        <v>17966501</v>
      </c>
      <c r="H974" s="4">
        <v>43982</v>
      </c>
      <c r="I974" s="1">
        <f t="shared" si="19"/>
        <v>2020</v>
      </c>
    </row>
    <row r="975" spans="5:9" x14ac:dyDescent="0.35">
      <c r="E975" s="1" t="s">
        <v>25</v>
      </c>
      <c r="F975" s="1" t="s">
        <v>21</v>
      </c>
      <c r="G975" s="3">
        <v>30140221</v>
      </c>
      <c r="H975" s="4">
        <v>44138</v>
      </c>
      <c r="I975" s="1">
        <f t="shared" si="19"/>
        <v>2020</v>
      </c>
    </row>
    <row r="976" spans="5:9" x14ac:dyDescent="0.35">
      <c r="E976" s="1" t="s">
        <v>23</v>
      </c>
      <c r="F976" s="1" t="s">
        <v>31</v>
      </c>
      <c r="G976" s="3">
        <v>4715122</v>
      </c>
      <c r="H976" s="4">
        <v>44671</v>
      </c>
      <c r="I976" s="1">
        <f t="shared" si="19"/>
        <v>2022</v>
      </c>
    </row>
    <row r="977" spans="5:9" x14ac:dyDescent="0.35">
      <c r="E977" s="1" t="s">
        <v>35</v>
      </c>
      <c r="F977" s="1" t="s">
        <v>24</v>
      </c>
      <c r="G977" s="3">
        <v>30481405</v>
      </c>
      <c r="H977" s="4">
        <v>44521</v>
      </c>
      <c r="I977" s="1">
        <f t="shared" si="19"/>
        <v>2021</v>
      </c>
    </row>
    <row r="978" spans="5:9" x14ac:dyDescent="0.35">
      <c r="E978" s="1" t="s">
        <v>34</v>
      </c>
      <c r="F978" s="1" t="s">
        <v>26</v>
      </c>
      <c r="G978" s="3">
        <v>20851958</v>
      </c>
      <c r="H978" s="4">
        <v>43707</v>
      </c>
      <c r="I978" s="1">
        <f t="shared" si="19"/>
        <v>2019</v>
      </c>
    </row>
    <row r="979" spans="5:9" x14ac:dyDescent="0.35">
      <c r="E979" s="1" t="s">
        <v>20</v>
      </c>
      <c r="F979" s="1" t="s">
        <v>31</v>
      </c>
      <c r="G979" s="3">
        <v>28396774</v>
      </c>
      <c r="H979" s="4">
        <v>43847</v>
      </c>
      <c r="I979" s="1">
        <f t="shared" si="19"/>
        <v>2020</v>
      </c>
    </row>
    <row r="980" spans="5:9" x14ac:dyDescent="0.35">
      <c r="E980" s="1" t="s">
        <v>25</v>
      </c>
      <c r="F980" s="1" t="s">
        <v>18</v>
      </c>
      <c r="G980" s="3">
        <v>29624325</v>
      </c>
      <c r="H980" s="4">
        <v>43961</v>
      </c>
      <c r="I980" s="1">
        <f t="shared" si="19"/>
        <v>2020</v>
      </c>
    </row>
    <row r="981" spans="5:9" x14ac:dyDescent="0.35">
      <c r="E981" s="1" t="s">
        <v>11</v>
      </c>
      <c r="F981" s="1" t="s">
        <v>18</v>
      </c>
      <c r="G981" s="3">
        <v>35492268</v>
      </c>
      <c r="H981" s="4">
        <v>44963</v>
      </c>
      <c r="I981" s="1">
        <f t="shared" si="19"/>
        <v>2023</v>
      </c>
    </row>
    <row r="982" spans="5:9" x14ac:dyDescent="0.35">
      <c r="E982" s="1" t="s">
        <v>11</v>
      </c>
      <c r="F982" s="1" t="s">
        <v>24</v>
      </c>
      <c r="G982" s="3">
        <v>44676242</v>
      </c>
      <c r="H982" s="4">
        <v>44318</v>
      </c>
      <c r="I982" s="1">
        <f t="shared" si="19"/>
        <v>2021</v>
      </c>
    </row>
    <row r="983" spans="5:9" x14ac:dyDescent="0.35">
      <c r="E983" s="1" t="s">
        <v>11</v>
      </c>
      <c r="F983" s="1" t="s">
        <v>24</v>
      </c>
      <c r="G983" s="3">
        <v>14843994</v>
      </c>
      <c r="H983" s="4">
        <v>43740</v>
      </c>
      <c r="I983" s="1">
        <f t="shared" si="19"/>
        <v>2019</v>
      </c>
    </row>
    <row r="984" spans="5:9" x14ac:dyDescent="0.35">
      <c r="E984" s="1" t="s">
        <v>25</v>
      </c>
      <c r="F984" s="1" t="s">
        <v>15</v>
      </c>
      <c r="G984" s="3">
        <v>28135614</v>
      </c>
      <c r="H984" s="4">
        <v>44521</v>
      </c>
      <c r="I984" s="1">
        <f t="shared" si="19"/>
        <v>2021</v>
      </c>
    </row>
    <row r="985" spans="5:9" x14ac:dyDescent="0.35">
      <c r="E985" s="1" t="s">
        <v>20</v>
      </c>
      <c r="F985" s="1" t="s">
        <v>24</v>
      </c>
      <c r="G985" s="3">
        <v>47683932</v>
      </c>
      <c r="H985" s="4">
        <v>44520</v>
      </c>
      <c r="I985" s="1">
        <f t="shared" si="19"/>
        <v>2021</v>
      </c>
    </row>
    <row r="986" spans="5:9" x14ac:dyDescent="0.35">
      <c r="E986" s="1" t="s">
        <v>11</v>
      </c>
      <c r="F986" s="1" t="s">
        <v>24</v>
      </c>
      <c r="G986" s="3">
        <v>45237215</v>
      </c>
      <c r="H986" s="4">
        <v>43948</v>
      </c>
      <c r="I986" s="1">
        <f t="shared" si="19"/>
        <v>2020</v>
      </c>
    </row>
    <row r="987" spans="5:9" x14ac:dyDescent="0.35">
      <c r="E987" s="1" t="s">
        <v>11</v>
      </c>
      <c r="F987" s="1" t="s">
        <v>21</v>
      </c>
      <c r="G987" s="3">
        <v>23860284</v>
      </c>
      <c r="H987" s="4">
        <v>44220</v>
      </c>
      <c r="I987" s="1">
        <f t="shared" si="19"/>
        <v>2021</v>
      </c>
    </row>
    <row r="988" spans="5:9" x14ac:dyDescent="0.35">
      <c r="E988" s="1" t="s">
        <v>20</v>
      </c>
      <c r="F988" s="1" t="s">
        <v>21</v>
      </c>
      <c r="G988" s="3">
        <v>44853735</v>
      </c>
      <c r="H988" s="4">
        <v>44129</v>
      </c>
      <c r="I988" s="1">
        <f t="shared" si="19"/>
        <v>2020</v>
      </c>
    </row>
    <row r="989" spans="5:9" x14ac:dyDescent="0.35">
      <c r="E989" s="1" t="s">
        <v>20</v>
      </c>
      <c r="F989" s="1" t="s">
        <v>15</v>
      </c>
      <c r="G989" s="3">
        <v>43814253</v>
      </c>
      <c r="H989" s="4">
        <v>43721</v>
      </c>
      <c r="I989" s="1">
        <f t="shared" si="19"/>
        <v>2019</v>
      </c>
    </row>
    <row r="990" spans="5:9" x14ac:dyDescent="0.35">
      <c r="E990" s="1" t="s">
        <v>23</v>
      </c>
      <c r="F990" s="1" t="s">
        <v>31</v>
      </c>
      <c r="G990" s="3">
        <v>10389549</v>
      </c>
      <c r="H990" s="4">
        <v>44974</v>
      </c>
      <c r="I990" s="1">
        <f t="shared" si="19"/>
        <v>2023</v>
      </c>
    </row>
    <row r="991" spans="5:9" x14ac:dyDescent="0.35">
      <c r="E991" s="1" t="s">
        <v>20</v>
      </c>
      <c r="F991" s="1" t="s">
        <v>22</v>
      </c>
      <c r="G991" s="3">
        <v>12506826</v>
      </c>
      <c r="H991" s="4">
        <v>44959</v>
      </c>
      <c r="I991" s="1">
        <f t="shared" si="19"/>
        <v>2023</v>
      </c>
    </row>
    <row r="992" spans="5:9" x14ac:dyDescent="0.35">
      <c r="E992" s="1" t="s">
        <v>20</v>
      </c>
      <c r="F992" s="1" t="s">
        <v>22</v>
      </c>
      <c r="G992" s="3">
        <v>18554162</v>
      </c>
      <c r="H992" s="4">
        <v>44239</v>
      </c>
      <c r="I992" s="1">
        <f t="shared" si="19"/>
        <v>2021</v>
      </c>
    </row>
    <row r="993" spans="5:9" x14ac:dyDescent="0.35">
      <c r="E993" s="1" t="s">
        <v>20</v>
      </c>
      <c r="F993" s="1" t="s">
        <v>24</v>
      </c>
      <c r="G993" s="3">
        <v>38609693</v>
      </c>
      <c r="H993" s="4">
        <v>43893</v>
      </c>
      <c r="I993" s="1">
        <f t="shared" si="19"/>
        <v>2020</v>
      </c>
    </row>
    <row r="994" spans="5:9" x14ac:dyDescent="0.35">
      <c r="E994" s="1" t="s">
        <v>11</v>
      </c>
      <c r="F994" s="1" t="s">
        <v>21</v>
      </c>
      <c r="G994" s="3">
        <v>44851538</v>
      </c>
      <c r="H994" s="4">
        <v>43822</v>
      </c>
      <c r="I994" s="1">
        <f t="shared" si="19"/>
        <v>2019</v>
      </c>
    </row>
    <row r="995" spans="5:9" x14ac:dyDescent="0.35">
      <c r="E995" s="1" t="s">
        <v>25</v>
      </c>
      <c r="F995" s="1" t="s">
        <v>12</v>
      </c>
      <c r="G995" s="3">
        <v>22098204</v>
      </c>
      <c r="H995" s="4">
        <v>44167</v>
      </c>
      <c r="I995" s="1">
        <f t="shared" si="19"/>
        <v>2020</v>
      </c>
    </row>
    <row r="996" spans="5:9" x14ac:dyDescent="0.35">
      <c r="E996" s="1" t="s">
        <v>11</v>
      </c>
      <c r="F996" s="1" t="s">
        <v>31</v>
      </c>
      <c r="G996" s="3">
        <v>12136176</v>
      </c>
      <c r="H996" s="4">
        <v>44033</v>
      </c>
      <c r="I996" s="1">
        <f t="shared" si="19"/>
        <v>2020</v>
      </c>
    </row>
    <row r="997" spans="5:9" x14ac:dyDescent="0.35">
      <c r="E997" s="1" t="s">
        <v>35</v>
      </c>
      <c r="F997" s="1" t="s">
        <v>18</v>
      </c>
      <c r="G997" s="3">
        <v>28957939</v>
      </c>
      <c r="H997" s="4">
        <v>44604</v>
      </c>
      <c r="I997" s="1">
        <f t="shared" si="19"/>
        <v>2022</v>
      </c>
    </row>
    <row r="998" spans="5:9" x14ac:dyDescent="0.35">
      <c r="E998" s="1" t="s">
        <v>20</v>
      </c>
      <c r="F998" s="1" t="s">
        <v>15</v>
      </c>
      <c r="G998" s="3">
        <v>17945111</v>
      </c>
      <c r="H998" s="4">
        <v>44164</v>
      </c>
      <c r="I998" s="1">
        <f t="shared" si="19"/>
        <v>2020</v>
      </c>
    </row>
    <row r="999" spans="5:9" x14ac:dyDescent="0.35">
      <c r="E999" s="1" t="s">
        <v>20</v>
      </c>
      <c r="F999" s="1" t="s">
        <v>24</v>
      </c>
      <c r="G999" s="3">
        <v>20805130</v>
      </c>
      <c r="H999" s="4">
        <v>44887</v>
      </c>
      <c r="I999" s="1">
        <f t="shared" si="19"/>
        <v>2022</v>
      </c>
    </row>
    <row r="1000" spans="5:9" x14ac:dyDescent="0.35">
      <c r="E1000" s="1" t="s">
        <v>20</v>
      </c>
      <c r="F1000" s="1" t="s">
        <v>31</v>
      </c>
      <c r="G1000" s="3">
        <v>32423853</v>
      </c>
      <c r="H1000" s="4">
        <v>44798</v>
      </c>
      <c r="I1000" s="1">
        <f t="shared" si="19"/>
        <v>2022</v>
      </c>
    </row>
    <row r="1001" spans="5:9" x14ac:dyDescent="0.35">
      <c r="E1001" s="1" t="s">
        <v>25</v>
      </c>
      <c r="F1001" s="1" t="s">
        <v>17</v>
      </c>
      <c r="G1001" s="3">
        <v>35674392</v>
      </c>
      <c r="H1001" s="4">
        <v>44788</v>
      </c>
      <c r="I1001" s="1">
        <f t="shared" si="19"/>
        <v>2022</v>
      </c>
    </row>
    <row r="1002" spans="5:9" x14ac:dyDescent="0.35">
      <c r="E1002" s="1" t="s">
        <v>20</v>
      </c>
      <c r="F1002" s="1" t="s">
        <v>17</v>
      </c>
      <c r="G1002" s="3">
        <v>32582463</v>
      </c>
      <c r="H1002" s="4">
        <v>44351</v>
      </c>
      <c r="I1002" s="1">
        <f t="shared" si="19"/>
        <v>2021</v>
      </c>
    </row>
    <row r="1003" spans="5:9" x14ac:dyDescent="0.35">
      <c r="E1003" s="1" t="s">
        <v>35</v>
      </c>
      <c r="F1003" s="1" t="s">
        <v>31</v>
      </c>
      <c r="G1003" s="3">
        <v>35301523</v>
      </c>
      <c r="H1003" s="4">
        <v>44026</v>
      </c>
      <c r="I1003" s="1">
        <f t="shared" si="19"/>
        <v>2020</v>
      </c>
    </row>
    <row r="1004" spans="5:9" x14ac:dyDescent="0.35">
      <c r="E1004" s="1" t="s">
        <v>20</v>
      </c>
      <c r="F1004" s="1" t="s">
        <v>15</v>
      </c>
      <c r="G1004" s="3">
        <v>15003201</v>
      </c>
      <c r="H1004" s="4">
        <v>44560</v>
      </c>
      <c r="I1004" s="1">
        <f t="shared" si="19"/>
        <v>2021</v>
      </c>
    </row>
    <row r="1005" spans="5:9" x14ac:dyDescent="0.35">
      <c r="E1005" s="1" t="s">
        <v>11</v>
      </c>
      <c r="F1005" s="1" t="s">
        <v>17</v>
      </c>
      <c r="G1005" s="3">
        <v>9953808</v>
      </c>
      <c r="H1005" s="4">
        <v>44172</v>
      </c>
      <c r="I1005" s="1">
        <f t="shared" si="19"/>
        <v>2020</v>
      </c>
    </row>
    <row r="1006" spans="5:9" x14ac:dyDescent="0.35">
      <c r="E1006" s="1" t="s">
        <v>20</v>
      </c>
      <c r="F1006" s="1" t="s">
        <v>26</v>
      </c>
      <c r="G1006" s="3">
        <v>41675173</v>
      </c>
      <c r="H1006" s="4">
        <v>44815</v>
      </c>
      <c r="I1006" s="1">
        <f t="shared" si="19"/>
        <v>2022</v>
      </c>
    </row>
    <row r="1007" spans="5:9" x14ac:dyDescent="0.35">
      <c r="E1007" s="1" t="s">
        <v>11</v>
      </c>
      <c r="F1007" s="1" t="s">
        <v>31</v>
      </c>
      <c r="G1007" s="3">
        <v>22421578</v>
      </c>
      <c r="H1007" s="4">
        <v>44961</v>
      </c>
      <c r="I1007" s="1">
        <f t="shared" si="19"/>
        <v>2023</v>
      </c>
    </row>
    <row r="1008" spans="5:9" x14ac:dyDescent="0.35">
      <c r="E1008" s="1" t="s">
        <v>20</v>
      </c>
      <c r="F1008" s="1" t="s">
        <v>12</v>
      </c>
      <c r="G1008" s="3">
        <v>49127585</v>
      </c>
      <c r="H1008" s="4">
        <v>44799</v>
      </c>
      <c r="I1008" s="1">
        <f t="shared" si="19"/>
        <v>2022</v>
      </c>
    </row>
    <row r="1009" spans="5:9" x14ac:dyDescent="0.35">
      <c r="E1009" s="1" t="s">
        <v>11</v>
      </c>
      <c r="F1009" s="1" t="s">
        <v>22</v>
      </c>
      <c r="G1009" s="3">
        <v>44051342</v>
      </c>
      <c r="H1009" s="4">
        <v>44564</v>
      </c>
      <c r="I1009" s="1">
        <f t="shared" si="19"/>
        <v>2022</v>
      </c>
    </row>
    <row r="1010" spans="5:9" x14ac:dyDescent="0.35">
      <c r="E1010" s="1" t="s">
        <v>25</v>
      </c>
      <c r="F1010" s="1" t="s">
        <v>15</v>
      </c>
      <c r="G1010" s="3">
        <v>12421460</v>
      </c>
      <c r="H1010" s="4">
        <v>44904</v>
      </c>
      <c r="I1010" s="1">
        <f t="shared" si="19"/>
        <v>2022</v>
      </c>
    </row>
    <row r="1011" spans="5:9" x14ac:dyDescent="0.35">
      <c r="E1011" s="1" t="s">
        <v>11</v>
      </c>
      <c r="F1011" s="1" t="s">
        <v>18</v>
      </c>
      <c r="G1011" s="3">
        <v>38595877</v>
      </c>
      <c r="H1011" s="4">
        <v>44095</v>
      </c>
      <c r="I1011" s="1">
        <f t="shared" si="19"/>
        <v>2020</v>
      </c>
    </row>
    <row r="1012" spans="5:9" x14ac:dyDescent="0.35">
      <c r="E1012" s="1" t="s">
        <v>11</v>
      </c>
      <c r="F1012" s="1" t="s">
        <v>17</v>
      </c>
      <c r="G1012" s="3">
        <v>5516770</v>
      </c>
      <c r="H1012" s="4">
        <v>43759</v>
      </c>
      <c r="I1012" s="1">
        <f t="shared" si="19"/>
        <v>2019</v>
      </c>
    </row>
    <row r="1013" spans="5:9" x14ac:dyDescent="0.35">
      <c r="E1013" s="1" t="s">
        <v>25</v>
      </c>
      <c r="F1013" s="1" t="s">
        <v>12</v>
      </c>
      <c r="G1013" s="3">
        <v>49916336</v>
      </c>
      <c r="H1013" s="4">
        <v>43823</v>
      </c>
      <c r="I1013" s="1">
        <f t="shared" si="19"/>
        <v>2019</v>
      </c>
    </row>
    <row r="1014" spans="5:9" x14ac:dyDescent="0.35">
      <c r="E1014" s="1" t="s">
        <v>11</v>
      </c>
      <c r="F1014" s="1" t="s">
        <v>17</v>
      </c>
      <c r="G1014" s="3">
        <v>49515507</v>
      </c>
      <c r="H1014" s="4">
        <v>44332</v>
      </c>
      <c r="I1014" s="1">
        <f t="shared" si="19"/>
        <v>2021</v>
      </c>
    </row>
    <row r="1015" spans="5:9" x14ac:dyDescent="0.35">
      <c r="E1015" s="1" t="s">
        <v>11</v>
      </c>
      <c r="F1015" s="1" t="s">
        <v>18</v>
      </c>
      <c r="G1015" s="3">
        <v>20215637</v>
      </c>
      <c r="H1015" s="4">
        <v>44991</v>
      </c>
      <c r="I1015" s="1">
        <f t="shared" si="19"/>
        <v>2023</v>
      </c>
    </row>
    <row r="1016" spans="5:9" x14ac:dyDescent="0.35">
      <c r="E1016" s="1" t="s">
        <v>34</v>
      </c>
      <c r="F1016" s="1" t="s">
        <v>26</v>
      </c>
      <c r="G1016" s="3">
        <v>27124967</v>
      </c>
      <c r="H1016" s="4">
        <v>44577</v>
      </c>
      <c r="I1016" s="1">
        <f t="shared" si="19"/>
        <v>2022</v>
      </c>
    </row>
    <row r="1017" spans="5:9" x14ac:dyDescent="0.35">
      <c r="E1017" s="1" t="s">
        <v>20</v>
      </c>
      <c r="F1017" s="1" t="s">
        <v>15</v>
      </c>
      <c r="G1017" s="3">
        <v>36030358</v>
      </c>
      <c r="H1017" s="4">
        <v>43989</v>
      </c>
      <c r="I1017" s="1">
        <f t="shared" si="19"/>
        <v>2020</v>
      </c>
    </row>
    <row r="1018" spans="5:9" x14ac:dyDescent="0.35">
      <c r="E1018" s="1" t="s">
        <v>35</v>
      </c>
      <c r="F1018" s="1" t="s">
        <v>22</v>
      </c>
      <c r="G1018" s="3">
        <v>17195029</v>
      </c>
      <c r="H1018" s="4">
        <v>44340</v>
      </c>
      <c r="I1018" s="1">
        <f t="shared" si="19"/>
        <v>2021</v>
      </c>
    </row>
    <row r="1019" spans="5:9" x14ac:dyDescent="0.35">
      <c r="E1019" s="1" t="s">
        <v>25</v>
      </c>
      <c r="F1019" s="1" t="s">
        <v>18</v>
      </c>
      <c r="G1019" s="3">
        <v>23719284</v>
      </c>
      <c r="H1019" s="4">
        <v>44861</v>
      </c>
      <c r="I1019" s="1">
        <f t="shared" si="19"/>
        <v>2022</v>
      </c>
    </row>
    <row r="1020" spans="5:9" x14ac:dyDescent="0.35">
      <c r="E1020" s="1" t="s">
        <v>20</v>
      </c>
      <c r="F1020" s="1" t="s">
        <v>12</v>
      </c>
      <c r="G1020" s="3">
        <v>2375965</v>
      </c>
      <c r="H1020" s="4">
        <v>43787</v>
      </c>
      <c r="I1020" s="1">
        <f t="shared" si="19"/>
        <v>2019</v>
      </c>
    </row>
    <row r="1021" spans="5:9" x14ac:dyDescent="0.35">
      <c r="E1021" s="1" t="s">
        <v>20</v>
      </c>
      <c r="F1021" s="1" t="s">
        <v>18</v>
      </c>
      <c r="G1021" s="3">
        <v>41021748</v>
      </c>
      <c r="H1021" s="4">
        <v>43944</v>
      </c>
      <c r="I1021" s="1">
        <f t="shared" si="19"/>
        <v>2020</v>
      </c>
    </row>
    <row r="1022" spans="5:9" x14ac:dyDescent="0.35">
      <c r="E1022" s="1" t="s">
        <v>11</v>
      </c>
      <c r="F1022" s="1" t="s">
        <v>15</v>
      </c>
      <c r="G1022" s="3">
        <v>18479602</v>
      </c>
      <c r="H1022" s="4">
        <v>44480</v>
      </c>
      <c r="I1022" s="1">
        <f t="shared" si="19"/>
        <v>2021</v>
      </c>
    </row>
    <row r="1023" spans="5:9" x14ac:dyDescent="0.35">
      <c r="E1023" s="1" t="s">
        <v>11</v>
      </c>
      <c r="F1023" s="1" t="s">
        <v>18</v>
      </c>
      <c r="G1023" s="3">
        <v>23971378</v>
      </c>
      <c r="H1023" s="4">
        <v>44213</v>
      </c>
      <c r="I1023" s="1">
        <f t="shared" si="19"/>
        <v>2021</v>
      </c>
    </row>
    <row r="1024" spans="5:9" x14ac:dyDescent="0.35">
      <c r="E1024" s="1" t="s">
        <v>11</v>
      </c>
      <c r="F1024" s="1" t="s">
        <v>12</v>
      </c>
      <c r="G1024" s="3">
        <v>13585404</v>
      </c>
      <c r="H1024" s="4">
        <v>44110</v>
      </c>
      <c r="I1024" s="1">
        <f t="shared" si="19"/>
        <v>2020</v>
      </c>
    </row>
    <row r="1025" spans="5:9" x14ac:dyDescent="0.35">
      <c r="E1025" s="1" t="s">
        <v>33</v>
      </c>
      <c r="F1025" s="1" t="s">
        <v>15</v>
      </c>
      <c r="G1025" s="3">
        <v>2490401</v>
      </c>
      <c r="H1025" s="4">
        <v>43965</v>
      </c>
      <c r="I1025" s="1">
        <f t="shared" si="19"/>
        <v>2020</v>
      </c>
    </row>
    <row r="1026" spans="5:9" x14ac:dyDescent="0.35">
      <c r="E1026" s="1" t="s">
        <v>11</v>
      </c>
      <c r="F1026" s="1" t="s">
        <v>24</v>
      </c>
      <c r="G1026" s="3">
        <v>32159756</v>
      </c>
      <c r="H1026" s="4">
        <v>44993</v>
      </c>
      <c r="I1026" s="1">
        <f t="shared" si="19"/>
        <v>2023</v>
      </c>
    </row>
    <row r="1027" spans="5:9" x14ac:dyDescent="0.35">
      <c r="E1027" s="1" t="s">
        <v>20</v>
      </c>
      <c r="F1027" s="1" t="s">
        <v>18</v>
      </c>
      <c r="G1027" s="3">
        <v>48264359</v>
      </c>
      <c r="H1027" s="4">
        <v>43914</v>
      </c>
      <c r="I1027" s="1">
        <f t="shared" si="19"/>
        <v>2020</v>
      </c>
    </row>
    <row r="1028" spans="5:9" x14ac:dyDescent="0.35">
      <c r="E1028" s="1" t="s">
        <v>11</v>
      </c>
      <c r="F1028" s="1" t="s">
        <v>21</v>
      </c>
      <c r="G1028" s="3">
        <v>20128102</v>
      </c>
      <c r="H1028" s="4">
        <v>44126</v>
      </c>
      <c r="I1028" s="1">
        <f t="shared" si="19"/>
        <v>2020</v>
      </c>
    </row>
    <row r="1029" spans="5:9" x14ac:dyDescent="0.35">
      <c r="E1029" s="1" t="s">
        <v>34</v>
      </c>
      <c r="F1029" s="1" t="s">
        <v>21</v>
      </c>
      <c r="G1029" s="3">
        <v>28098804</v>
      </c>
      <c r="H1029" s="4">
        <v>44916</v>
      </c>
      <c r="I1029" s="1">
        <f t="shared" si="19"/>
        <v>2022</v>
      </c>
    </row>
    <row r="1030" spans="5:9" x14ac:dyDescent="0.35">
      <c r="E1030" s="1" t="s">
        <v>20</v>
      </c>
      <c r="F1030" s="1" t="s">
        <v>26</v>
      </c>
      <c r="G1030" s="3">
        <v>4280838</v>
      </c>
      <c r="H1030" s="4">
        <v>44886</v>
      </c>
      <c r="I1030" s="1">
        <f t="shared" si="19"/>
        <v>2022</v>
      </c>
    </row>
    <row r="1031" spans="5:9" x14ac:dyDescent="0.35">
      <c r="E1031" s="1" t="s">
        <v>20</v>
      </c>
      <c r="F1031" s="1" t="s">
        <v>24</v>
      </c>
      <c r="G1031" s="3">
        <v>39112544</v>
      </c>
      <c r="H1031" s="4">
        <v>44267</v>
      </c>
      <c r="I1031" s="1">
        <f t="shared" ref="I1031:I1094" si="20">YEAR(H1031)</f>
        <v>2021</v>
      </c>
    </row>
    <row r="1032" spans="5:9" x14ac:dyDescent="0.35">
      <c r="E1032" s="1" t="s">
        <v>20</v>
      </c>
      <c r="F1032" s="1" t="s">
        <v>18</v>
      </c>
      <c r="G1032" s="3">
        <v>3042855</v>
      </c>
      <c r="H1032" s="4">
        <v>44623</v>
      </c>
      <c r="I1032" s="1">
        <f t="shared" si="20"/>
        <v>2022</v>
      </c>
    </row>
    <row r="1033" spans="5:9" x14ac:dyDescent="0.35">
      <c r="E1033" s="1" t="s">
        <v>25</v>
      </c>
      <c r="F1033" s="1" t="s">
        <v>22</v>
      </c>
      <c r="G1033" s="3">
        <v>49608938</v>
      </c>
      <c r="H1033" s="4">
        <v>43935</v>
      </c>
      <c r="I1033" s="1">
        <f t="shared" si="20"/>
        <v>2020</v>
      </c>
    </row>
    <row r="1034" spans="5:9" x14ac:dyDescent="0.35">
      <c r="E1034" s="1" t="s">
        <v>20</v>
      </c>
      <c r="F1034" s="1" t="s">
        <v>18</v>
      </c>
      <c r="G1034" s="3">
        <v>23524938</v>
      </c>
      <c r="H1034" s="4">
        <v>44287</v>
      </c>
      <c r="I1034" s="1">
        <f t="shared" si="20"/>
        <v>2021</v>
      </c>
    </row>
    <row r="1035" spans="5:9" x14ac:dyDescent="0.35">
      <c r="E1035" s="1" t="s">
        <v>11</v>
      </c>
      <c r="F1035" s="1" t="s">
        <v>24</v>
      </c>
      <c r="G1035" s="3">
        <v>43874425</v>
      </c>
      <c r="H1035" s="4">
        <v>43751</v>
      </c>
      <c r="I1035" s="1">
        <f t="shared" si="20"/>
        <v>2019</v>
      </c>
    </row>
    <row r="1036" spans="5:9" x14ac:dyDescent="0.35">
      <c r="E1036" s="1" t="s">
        <v>35</v>
      </c>
      <c r="F1036" s="1" t="s">
        <v>22</v>
      </c>
      <c r="G1036" s="3">
        <v>47846632</v>
      </c>
      <c r="H1036" s="4">
        <v>44055</v>
      </c>
      <c r="I1036" s="1">
        <f t="shared" si="20"/>
        <v>2020</v>
      </c>
    </row>
    <row r="1037" spans="5:9" x14ac:dyDescent="0.35">
      <c r="E1037" s="1" t="s">
        <v>20</v>
      </c>
      <c r="F1037" s="1" t="s">
        <v>31</v>
      </c>
      <c r="G1037" s="3">
        <v>36581830</v>
      </c>
      <c r="H1037" s="4">
        <v>44066</v>
      </c>
      <c r="I1037" s="1">
        <f t="shared" si="20"/>
        <v>2020</v>
      </c>
    </row>
    <row r="1038" spans="5:9" x14ac:dyDescent="0.35">
      <c r="E1038" s="1" t="s">
        <v>25</v>
      </c>
      <c r="F1038" s="1" t="s">
        <v>24</v>
      </c>
      <c r="G1038" s="3">
        <v>26446031</v>
      </c>
      <c r="H1038" s="4">
        <v>44253</v>
      </c>
      <c r="I1038" s="1">
        <f t="shared" si="20"/>
        <v>2021</v>
      </c>
    </row>
    <row r="1039" spans="5:9" x14ac:dyDescent="0.35">
      <c r="E1039" s="1" t="s">
        <v>11</v>
      </c>
      <c r="F1039" s="1" t="s">
        <v>12</v>
      </c>
      <c r="G1039" s="3">
        <v>42737634</v>
      </c>
      <c r="H1039" s="4">
        <v>44585</v>
      </c>
      <c r="I1039" s="1">
        <f t="shared" si="20"/>
        <v>2022</v>
      </c>
    </row>
    <row r="1040" spans="5:9" x14ac:dyDescent="0.35">
      <c r="E1040" s="1" t="s">
        <v>11</v>
      </c>
      <c r="F1040" s="1" t="s">
        <v>17</v>
      </c>
      <c r="G1040" s="3">
        <v>21727692</v>
      </c>
      <c r="H1040" s="4">
        <v>43912</v>
      </c>
      <c r="I1040" s="1">
        <f t="shared" si="20"/>
        <v>2020</v>
      </c>
    </row>
    <row r="1041" spans="5:9" x14ac:dyDescent="0.35">
      <c r="E1041" s="1" t="s">
        <v>34</v>
      </c>
      <c r="F1041" s="1" t="s">
        <v>21</v>
      </c>
      <c r="G1041" s="3">
        <v>49714505</v>
      </c>
      <c r="H1041" s="4">
        <v>44231</v>
      </c>
      <c r="I1041" s="1">
        <f t="shared" si="20"/>
        <v>2021</v>
      </c>
    </row>
    <row r="1042" spans="5:9" x14ac:dyDescent="0.35">
      <c r="E1042" s="1" t="s">
        <v>20</v>
      </c>
      <c r="F1042" s="1" t="s">
        <v>22</v>
      </c>
      <c r="G1042" s="3">
        <v>9188427</v>
      </c>
      <c r="H1042" s="4">
        <v>43723</v>
      </c>
      <c r="I1042" s="1">
        <f t="shared" si="20"/>
        <v>2019</v>
      </c>
    </row>
    <row r="1043" spans="5:9" x14ac:dyDescent="0.35">
      <c r="E1043" s="1" t="s">
        <v>11</v>
      </c>
      <c r="F1043" s="1" t="s">
        <v>21</v>
      </c>
      <c r="G1043" s="3">
        <v>39739927</v>
      </c>
      <c r="H1043" s="4">
        <v>44915</v>
      </c>
      <c r="I1043" s="1">
        <f t="shared" si="20"/>
        <v>2022</v>
      </c>
    </row>
    <row r="1044" spans="5:9" x14ac:dyDescent="0.35">
      <c r="E1044" s="1" t="s">
        <v>35</v>
      </c>
      <c r="F1044" s="1" t="s">
        <v>15</v>
      </c>
      <c r="G1044" s="3">
        <v>40128245</v>
      </c>
      <c r="H1044" s="4">
        <v>44125</v>
      </c>
      <c r="I1044" s="1">
        <f t="shared" si="20"/>
        <v>2020</v>
      </c>
    </row>
    <row r="1045" spans="5:9" x14ac:dyDescent="0.35">
      <c r="E1045" s="1" t="s">
        <v>25</v>
      </c>
      <c r="F1045" s="1" t="s">
        <v>26</v>
      </c>
      <c r="G1045" s="3">
        <v>40112321</v>
      </c>
      <c r="H1045" s="4">
        <v>44806</v>
      </c>
      <c r="I1045" s="1">
        <f t="shared" si="20"/>
        <v>2022</v>
      </c>
    </row>
    <row r="1046" spans="5:9" x14ac:dyDescent="0.35">
      <c r="E1046" s="1" t="s">
        <v>11</v>
      </c>
      <c r="F1046" s="1" t="s">
        <v>17</v>
      </c>
      <c r="G1046" s="3">
        <v>27300119</v>
      </c>
      <c r="H1046" s="4">
        <v>44063</v>
      </c>
      <c r="I1046" s="1">
        <f t="shared" si="20"/>
        <v>2020</v>
      </c>
    </row>
    <row r="1047" spans="5:9" x14ac:dyDescent="0.35">
      <c r="E1047" s="1" t="s">
        <v>35</v>
      </c>
      <c r="F1047" s="1" t="s">
        <v>18</v>
      </c>
      <c r="G1047" s="3">
        <v>9729821</v>
      </c>
      <c r="H1047" s="4">
        <v>44932</v>
      </c>
      <c r="I1047" s="1">
        <f t="shared" si="20"/>
        <v>2023</v>
      </c>
    </row>
    <row r="1048" spans="5:9" x14ac:dyDescent="0.35">
      <c r="E1048" s="1" t="s">
        <v>11</v>
      </c>
      <c r="F1048" s="1" t="s">
        <v>12</v>
      </c>
      <c r="G1048" s="3">
        <v>21687467</v>
      </c>
      <c r="H1048" s="4">
        <v>43918</v>
      </c>
      <c r="I1048" s="1">
        <f t="shared" si="20"/>
        <v>2020</v>
      </c>
    </row>
    <row r="1049" spans="5:9" x14ac:dyDescent="0.35">
      <c r="E1049" s="1" t="s">
        <v>11</v>
      </c>
      <c r="F1049" s="1" t="s">
        <v>15</v>
      </c>
      <c r="G1049" s="3">
        <v>16662926</v>
      </c>
      <c r="H1049" s="4">
        <v>44470</v>
      </c>
      <c r="I1049" s="1">
        <f t="shared" si="20"/>
        <v>2021</v>
      </c>
    </row>
    <row r="1050" spans="5:9" x14ac:dyDescent="0.35">
      <c r="E1050" s="1" t="s">
        <v>34</v>
      </c>
      <c r="F1050" s="1" t="s">
        <v>24</v>
      </c>
      <c r="G1050" s="3">
        <v>49309709</v>
      </c>
      <c r="H1050" s="4">
        <v>44641</v>
      </c>
      <c r="I1050" s="1">
        <f t="shared" si="20"/>
        <v>2022</v>
      </c>
    </row>
    <row r="1051" spans="5:9" x14ac:dyDescent="0.35">
      <c r="E1051" s="1" t="s">
        <v>11</v>
      </c>
      <c r="F1051" s="1" t="s">
        <v>26</v>
      </c>
      <c r="G1051" s="3">
        <v>7261635</v>
      </c>
      <c r="H1051" s="4">
        <v>44434</v>
      </c>
      <c r="I1051" s="1">
        <f t="shared" si="20"/>
        <v>2021</v>
      </c>
    </row>
    <row r="1052" spans="5:9" x14ac:dyDescent="0.35">
      <c r="E1052" s="1" t="s">
        <v>20</v>
      </c>
      <c r="F1052" s="1" t="s">
        <v>31</v>
      </c>
      <c r="G1052" s="3">
        <v>43585704</v>
      </c>
      <c r="H1052" s="4">
        <v>44544</v>
      </c>
      <c r="I1052" s="1">
        <f t="shared" si="20"/>
        <v>2021</v>
      </c>
    </row>
    <row r="1053" spans="5:9" x14ac:dyDescent="0.35">
      <c r="E1053" s="1" t="s">
        <v>23</v>
      </c>
      <c r="F1053" s="1" t="s">
        <v>12</v>
      </c>
      <c r="G1053" s="3">
        <v>21230860</v>
      </c>
      <c r="H1053" s="4">
        <v>43848</v>
      </c>
      <c r="I1053" s="1">
        <f t="shared" si="20"/>
        <v>2020</v>
      </c>
    </row>
    <row r="1054" spans="5:9" x14ac:dyDescent="0.35">
      <c r="E1054" s="1" t="s">
        <v>20</v>
      </c>
      <c r="F1054" s="1" t="s">
        <v>24</v>
      </c>
      <c r="G1054" s="3">
        <v>31775579</v>
      </c>
      <c r="H1054" s="4">
        <v>44038</v>
      </c>
      <c r="I1054" s="1">
        <f t="shared" si="20"/>
        <v>2020</v>
      </c>
    </row>
    <row r="1055" spans="5:9" x14ac:dyDescent="0.35">
      <c r="E1055" s="1" t="s">
        <v>11</v>
      </c>
      <c r="F1055" s="1" t="s">
        <v>18</v>
      </c>
      <c r="G1055" s="3">
        <v>10456475</v>
      </c>
      <c r="H1055" s="4">
        <v>43861</v>
      </c>
      <c r="I1055" s="1">
        <f t="shared" si="20"/>
        <v>2020</v>
      </c>
    </row>
    <row r="1056" spans="5:9" x14ac:dyDescent="0.35">
      <c r="E1056" s="1" t="s">
        <v>11</v>
      </c>
      <c r="F1056" s="1" t="s">
        <v>18</v>
      </c>
      <c r="G1056" s="3">
        <v>35541602</v>
      </c>
      <c r="H1056" s="4">
        <v>44083</v>
      </c>
      <c r="I1056" s="1">
        <f t="shared" si="20"/>
        <v>2020</v>
      </c>
    </row>
    <row r="1057" spans="5:9" x14ac:dyDescent="0.35">
      <c r="E1057" s="1" t="s">
        <v>25</v>
      </c>
      <c r="F1057" s="1" t="s">
        <v>22</v>
      </c>
      <c r="G1057" s="3">
        <v>20044500</v>
      </c>
      <c r="H1057" s="4">
        <v>44153</v>
      </c>
      <c r="I1057" s="1">
        <f t="shared" si="20"/>
        <v>2020</v>
      </c>
    </row>
    <row r="1058" spans="5:9" x14ac:dyDescent="0.35">
      <c r="E1058" s="1" t="s">
        <v>20</v>
      </c>
      <c r="F1058" s="1" t="s">
        <v>15</v>
      </c>
      <c r="G1058" s="3">
        <v>25371683</v>
      </c>
      <c r="H1058" s="4">
        <v>44606</v>
      </c>
      <c r="I1058" s="1">
        <f t="shared" si="20"/>
        <v>2022</v>
      </c>
    </row>
    <row r="1059" spans="5:9" x14ac:dyDescent="0.35">
      <c r="E1059" s="1" t="s">
        <v>11</v>
      </c>
      <c r="F1059" s="1" t="s">
        <v>17</v>
      </c>
      <c r="G1059" s="3">
        <v>4761983</v>
      </c>
      <c r="H1059" s="4">
        <v>44359</v>
      </c>
      <c r="I1059" s="1">
        <f t="shared" si="20"/>
        <v>2021</v>
      </c>
    </row>
    <row r="1060" spans="5:9" x14ac:dyDescent="0.35">
      <c r="E1060" s="1" t="s">
        <v>20</v>
      </c>
      <c r="F1060" s="1" t="s">
        <v>26</v>
      </c>
      <c r="G1060" s="3">
        <v>19604226</v>
      </c>
      <c r="H1060" s="4">
        <v>44933</v>
      </c>
      <c r="I1060" s="1">
        <f t="shared" si="20"/>
        <v>2023</v>
      </c>
    </row>
    <row r="1061" spans="5:9" x14ac:dyDescent="0.35">
      <c r="E1061" s="1" t="s">
        <v>20</v>
      </c>
      <c r="F1061" s="1" t="s">
        <v>31</v>
      </c>
      <c r="G1061" s="3">
        <v>36515749</v>
      </c>
      <c r="H1061" s="4">
        <v>43788</v>
      </c>
      <c r="I1061" s="1">
        <f t="shared" si="20"/>
        <v>2019</v>
      </c>
    </row>
    <row r="1062" spans="5:9" x14ac:dyDescent="0.35">
      <c r="E1062" s="1" t="s">
        <v>34</v>
      </c>
      <c r="F1062" s="1" t="s">
        <v>26</v>
      </c>
      <c r="G1062" s="3">
        <v>23699224</v>
      </c>
      <c r="H1062" s="4">
        <v>44680</v>
      </c>
      <c r="I1062" s="1">
        <f t="shared" si="20"/>
        <v>2022</v>
      </c>
    </row>
    <row r="1063" spans="5:9" x14ac:dyDescent="0.35">
      <c r="E1063" s="1" t="s">
        <v>20</v>
      </c>
      <c r="F1063" s="1" t="s">
        <v>17</v>
      </c>
      <c r="G1063" s="3">
        <v>20245649</v>
      </c>
      <c r="H1063" s="4">
        <v>43896</v>
      </c>
      <c r="I1063" s="1">
        <f t="shared" si="20"/>
        <v>2020</v>
      </c>
    </row>
    <row r="1064" spans="5:9" x14ac:dyDescent="0.35">
      <c r="E1064" s="1" t="s">
        <v>20</v>
      </c>
      <c r="F1064" s="1" t="s">
        <v>22</v>
      </c>
      <c r="G1064" s="3">
        <v>36952430</v>
      </c>
      <c r="H1064" s="4">
        <v>43812</v>
      </c>
      <c r="I1064" s="1">
        <f t="shared" si="20"/>
        <v>2019</v>
      </c>
    </row>
    <row r="1065" spans="5:9" x14ac:dyDescent="0.35">
      <c r="E1065" s="1" t="s">
        <v>35</v>
      </c>
      <c r="F1065" s="1" t="s">
        <v>22</v>
      </c>
      <c r="G1065" s="3">
        <v>8173185</v>
      </c>
      <c r="H1065" s="4">
        <v>44532</v>
      </c>
      <c r="I1065" s="1">
        <f t="shared" si="20"/>
        <v>2021</v>
      </c>
    </row>
    <row r="1066" spans="5:9" x14ac:dyDescent="0.35">
      <c r="E1066" s="1" t="s">
        <v>11</v>
      </c>
      <c r="F1066" s="1" t="s">
        <v>31</v>
      </c>
      <c r="G1066" s="3">
        <v>23101824</v>
      </c>
      <c r="H1066" s="4">
        <v>44111</v>
      </c>
      <c r="I1066" s="1">
        <f t="shared" si="20"/>
        <v>2020</v>
      </c>
    </row>
    <row r="1067" spans="5:9" x14ac:dyDescent="0.35">
      <c r="E1067" s="1" t="s">
        <v>33</v>
      </c>
      <c r="F1067" s="1" t="s">
        <v>17</v>
      </c>
      <c r="G1067" s="3">
        <v>4677968</v>
      </c>
      <c r="H1067" s="4">
        <v>43783</v>
      </c>
      <c r="I1067" s="1">
        <f t="shared" si="20"/>
        <v>2019</v>
      </c>
    </row>
    <row r="1068" spans="5:9" x14ac:dyDescent="0.35">
      <c r="E1068" s="1" t="s">
        <v>11</v>
      </c>
      <c r="F1068" s="1" t="s">
        <v>18</v>
      </c>
      <c r="G1068" s="3">
        <v>21705581</v>
      </c>
      <c r="H1068" s="4">
        <v>44692</v>
      </c>
      <c r="I1068" s="1">
        <f t="shared" si="20"/>
        <v>2022</v>
      </c>
    </row>
    <row r="1069" spans="5:9" x14ac:dyDescent="0.35">
      <c r="E1069" s="1" t="s">
        <v>11</v>
      </c>
      <c r="F1069" s="1" t="s">
        <v>12</v>
      </c>
      <c r="G1069" s="3">
        <v>4368725</v>
      </c>
      <c r="H1069" s="4">
        <v>44366</v>
      </c>
      <c r="I1069" s="1">
        <f t="shared" si="20"/>
        <v>2021</v>
      </c>
    </row>
    <row r="1070" spans="5:9" x14ac:dyDescent="0.35">
      <c r="E1070" s="1" t="s">
        <v>11</v>
      </c>
      <c r="F1070" s="1" t="s">
        <v>18</v>
      </c>
      <c r="G1070" s="3">
        <v>14141167</v>
      </c>
      <c r="H1070" s="4">
        <v>44343</v>
      </c>
      <c r="I1070" s="1">
        <f t="shared" si="20"/>
        <v>2021</v>
      </c>
    </row>
    <row r="1071" spans="5:9" x14ac:dyDescent="0.35">
      <c r="E1071" s="1" t="s">
        <v>11</v>
      </c>
      <c r="F1071" s="1" t="s">
        <v>12</v>
      </c>
      <c r="G1071" s="3">
        <v>23490166</v>
      </c>
      <c r="H1071" s="4">
        <v>44178</v>
      </c>
      <c r="I1071" s="1">
        <f t="shared" si="20"/>
        <v>2020</v>
      </c>
    </row>
    <row r="1072" spans="5:9" x14ac:dyDescent="0.35">
      <c r="E1072" s="1" t="s">
        <v>11</v>
      </c>
      <c r="F1072" s="1" t="s">
        <v>26</v>
      </c>
      <c r="G1072" s="3">
        <v>48756526</v>
      </c>
      <c r="H1072" s="4">
        <v>43780</v>
      </c>
      <c r="I1072" s="1">
        <f t="shared" si="20"/>
        <v>2019</v>
      </c>
    </row>
    <row r="1073" spans="5:9" x14ac:dyDescent="0.35">
      <c r="E1073" s="1" t="s">
        <v>34</v>
      </c>
      <c r="F1073" s="1" t="s">
        <v>12</v>
      </c>
      <c r="G1073" s="3">
        <v>32737831</v>
      </c>
      <c r="H1073" s="4">
        <v>44397</v>
      </c>
      <c r="I1073" s="1">
        <f t="shared" si="20"/>
        <v>2021</v>
      </c>
    </row>
    <row r="1074" spans="5:9" x14ac:dyDescent="0.35">
      <c r="E1074" s="1" t="s">
        <v>11</v>
      </c>
      <c r="F1074" s="1" t="s">
        <v>24</v>
      </c>
      <c r="G1074" s="3">
        <v>8474190</v>
      </c>
      <c r="H1074" s="4">
        <v>44672</v>
      </c>
      <c r="I1074" s="1">
        <f t="shared" si="20"/>
        <v>2022</v>
      </c>
    </row>
    <row r="1075" spans="5:9" x14ac:dyDescent="0.35">
      <c r="E1075" s="1" t="s">
        <v>11</v>
      </c>
      <c r="F1075" s="1" t="s">
        <v>24</v>
      </c>
      <c r="G1075" s="3">
        <v>6973130</v>
      </c>
      <c r="H1075" s="4">
        <v>44153</v>
      </c>
      <c r="I1075" s="1">
        <f t="shared" si="20"/>
        <v>2020</v>
      </c>
    </row>
    <row r="1076" spans="5:9" x14ac:dyDescent="0.35">
      <c r="E1076" s="1" t="s">
        <v>25</v>
      </c>
      <c r="F1076" s="1" t="s">
        <v>15</v>
      </c>
      <c r="G1076" s="3">
        <v>15451740</v>
      </c>
      <c r="H1076" s="4">
        <v>43739</v>
      </c>
      <c r="I1076" s="1">
        <f t="shared" si="20"/>
        <v>2019</v>
      </c>
    </row>
    <row r="1077" spans="5:9" x14ac:dyDescent="0.35">
      <c r="E1077" s="1" t="s">
        <v>25</v>
      </c>
      <c r="F1077" s="1" t="s">
        <v>15</v>
      </c>
      <c r="G1077" s="3">
        <v>25128430</v>
      </c>
      <c r="H1077" s="4">
        <v>44147</v>
      </c>
      <c r="I1077" s="1">
        <f t="shared" si="20"/>
        <v>2020</v>
      </c>
    </row>
    <row r="1078" spans="5:9" x14ac:dyDescent="0.35">
      <c r="E1078" s="1" t="s">
        <v>34</v>
      </c>
      <c r="F1078" s="1" t="s">
        <v>12</v>
      </c>
      <c r="G1078" s="3">
        <v>48307418</v>
      </c>
      <c r="H1078" s="4">
        <v>43803</v>
      </c>
      <c r="I1078" s="1">
        <f t="shared" si="20"/>
        <v>2019</v>
      </c>
    </row>
    <row r="1079" spans="5:9" x14ac:dyDescent="0.35">
      <c r="E1079" s="1" t="s">
        <v>34</v>
      </c>
      <c r="F1079" s="1" t="s">
        <v>21</v>
      </c>
      <c r="G1079" s="3">
        <v>24777909</v>
      </c>
      <c r="H1079" s="4">
        <v>44300</v>
      </c>
      <c r="I1079" s="1">
        <f t="shared" si="20"/>
        <v>2021</v>
      </c>
    </row>
    <row r="1080" spans="5:9" x14ac:dyDescent="0.35">
      <c r="E1080" s="1" t="s">
        <v>33</v>
      </c>
      <c r="F1080" s="1" t="s">
        <v>18</v>
      </c>
      <c r="G1080" s="3">
        <v>44072332</v>
      </c>
      <c r="H1080" s="4">
        <v>44064</v>
      </c>
      <c r="I1080" s="1">
        <f t="shared" si="20"/>
        <v>2020</v>
      </c>
    </row>
    <row r="1081" spans="5:9" x14ac:dyDescent="0.35">
      <c r="E1081" s="1" t="s">
        <v>11</v>
      </c>
      <c r="F1081" s="1" t="s">
        <v>12</v>
      </c>
      <c r="G1081" s="3">
        <v>10680149</v>
      </c>
      <c r="H1081" s="4">
        <v>44728</v>
      </c>
      <c r="I1081" s="1">
        <f t="shared" si="20"/>
        <v>2022</v>
      </c>
    </row>
    <row r="1082" spans="5:9" x14ac:dyDescent="0.35">
      <c r="E1082" s="1" t="s">
        <v>11</v>
      </c>
      <c r="F1082" s="1" t="s">
        <v>18</v>
      </c>
      <c r="G1082" s="3">
        <v>15881273</v>
      </c>
      <c r="H1082" s="4">
        <v>44225</v>
      </c>
      <c r="I1082" s="1">
        <f t="shared" si="20"/>
        <v>2021</v>
      </c>
    </row>
    <row r="1083" spans="5:9" x14ac:dyDescent="0.35">
      <c r="E1083" s="1" t="s">
        <v>11</v>
      </c>
      <c r="F1083" s="1" t="s">
        <v>24</v>
      </c>
      <c r="G1083" s="3">
        <v>28929101</v>
      </c>
      <c r="H1083" s="4">
        <v>44641</v>
      </c>
      <c r="I1083" s="1">
        <f t="shared" si="20"/>
        <v>2022</v>
      </c>
    </row>
    <row r="1084" spans="5:9" x14ac:dyDescent="0.35">
      <c r="E1084" s="1" t="s">
        <v>20</v>
      </c>
      <c r="F1084" s="1" t="s">
        <v>12</v>
      </c>
      <c r="G1084" s="3">
        <v>47578649</v>
      </c>
      <c r="H1084" s="4">
        <v>43855</v>
      </c>
      <c r="I1084" s="1">
        <f t="shared" si="20"/>
        <v>2020</v>
      </c>
    </row>
    <row r="1085" spans="5:9" x14ac:dyDescent="0.35">
      <c r="E1085" s="1" t="s">
        <v>11</v>
      </c>
      <c r="F1085" s="1" t="s">
        <v>26</v>
      </c>
      <c r="G1085" s="3">
        <v>30741395</v>
      </c>
      <c r="H1085" s="4">
        <v>44015</v>
      </c>
      <c r="I1085" s="1">
        <f t="shared" si="20"/>
        <v>2020</v>
      </c>
    </row>
    <row r="1086" spans="5:9" x14ac:dyDescent="0.35">
      <c r="E1086" s="1" t="s">
        <v>11</v>
      </c>
      <c r="F1086" s="1" t="s">
        <v>24</v>
      </c>
      <c r="G1086" s="3">
        <v>11310037</v>
      </c>
      <c r="H1086" s="4">
        <v>44666</v>
      </c>
      <c r="I1086" s="1">
        <f t="shared" si="20"/>
        <v>2022</v>
      </c>
    </row>
    <row r="1087" spans="5:9" x14ac:dyDescent="0.35">
      <c r="E1087" s="1" t="s">
        <v>25</v>
      </c>
      <c r="F1087" s="1" t="s">
        <v>31</v>
      </c>
      <c r="G1087" s="3">
        <v>18997388</v>
      </c>
      <c r="H1087" s="4">
        <v>44660</v>
      </c>
      <c r="I1087" s="1">
        <f t="shared" si="20"/>
        <v>2022</v>
      </c>
    </row>
    <row r="1088" spans="5:9" x14ac:dyDescent="0.35">
      <c r="E1088" s="1" t="s">
        <v>25</v>
      </c>
      <c r="F1088" s="1" t="s">
        <v>12</v>
      </c>
      <c r="G1088" s="3">
        <v>33598706</v>
      </c>
      <c r="H1088" s="4">
        <v>44089</v>
      </c>
      <c r="I1088" s="1">
        <f t="shared" si="20"/>
        <v>2020</v>
      </c>
    </row>
    <row r="1089" spans="5:9" x14ac:dyDescent="0.35">
      <c r="E1089" s="1" t="s">
        <v>11</v>
      </c>
      <c r="F1089" s="1" t="s">
        <v>18</v>
      </c>
      <c r="G1089" s="3">
        <v>30274867</v>
      </c>
      <c r="H1089" s="4">
        <v>43763</v>
      </c>
      <c r="I1089" s="1">
        <f t="shared" si="20"/>
        <v>2019</v>
      </c>
    </row>
    <row r="1090" spans="5:9" x14ac:dyDescent="0.35">
      <c r="E1090" s="1" t="s">
        <v>11</v>
      </c>
      <c r="F1090" s="1" t="s">
        <v>12</v>
      </c>
      <c r="G1090" s="3">
        <v>29844325</v>
      </c>
      <c r="H1090" s="4">
        <v>44864</v>
      </c>
      <c r="I1090" s="1">
        <f t="shared" si="20"/>
        <v>2022</v>
      </c>
    </row>
    <row r="1091" spans="5:9" x14ac:dyDescent="0.35">
      <c r="E1091" s="1" t="s">
        <v>35</v>
      </c>
      <c r="F1091" s="1" t="s">
        <v>24</v>
      </c>
      <c r="G1091" s="3">
        <v>37773584</v>
      </c>
      <c r="H1091" s="4">
        <v>43915</v>
      </c>
      <c r="I1091" s="1">
        <f t="shared" si="20"/>
        <v>2020</v>
      </c>
    </row>
    <row r="1092" spans="5:9" x14ac:dyDescent="0.35">
      <c r="E1092" s="1" t="s">
        <v>34</v>
      </c>
      <c r="F1092" s="1" t="s">
        <v>22</v>
      </c>
      <c r="G1092" s="3">
        <v>13979322</v>
      </c>
      <c r="H1092" s="4">
        <v>43795</v>
      </c>
      <c r="I1092" s="1">
        <f t="shared" si="20"/>
        <v>2019</v>
      </c>
    </row>
    <row r="1093" spans="5:9" x14ac:dyDescent="0.35">
      <c r="E1093" s="1" t="s">
        <v>34</v>
      </c>
      <c r="F1093" s="1" t="s">
        <v>26</v>
      </c>
      <c r="G1093" s="3">
        <v>14287805</v>
      </c>
      <c r="H1093" s="4">
        <v>44784</v>
      </c>
      <c r="I1093" s="1">
        <f t="shared" si="20"/>
        <v>2022</v>
      </c>
    </row>
    <row r="1094" spans="5:9" x14ac:dyDescent="0.35">
      <c r="E1094" s="1" t="s">
        <v>25</v>
      </c>
      <c r="F1094" s="1" t="s">
        <v>18</v>
      </c>
      <c r="G1094" s="3">
        <v>42018104</v>
      </c>
      <c r="H1094" s="4">
        <v>43946</v>
      </c>
      <c r="I1094" s="1">
        <f t="shared" si="20"/>
        <v>2020</v>
      </c>
    </row>
    <row r="1095" spans="5:9" x14ac:dyDescent="0.35">
      <c r="E1095" s="1" t="s">
        <v>25</v>
      </c>
      <c r="F1095" s="1" t="s">
        <v>24</v>
      </c>
      <c r="G1095" s="3">
        <v>33471863</v>
      </c>
      <c r="H1095" s="4">
        <v>44903</v>
      </c>
      <c r="I1095" s="1">
        <f t="shared" ref="I1095:I1158" si="21">YEAR(H1095)</f>
        <v>2022</v>
      </c>
    </row>
    <row r="1096" spans="5:9" x14ac:dyDescent="0.35">
      <c r="E1096" s="1" t="s">
        <v>34</v>
      </c>
      <c r="F1096" s="1" t="s">
        <v>12</v>
      </c>
      <c r="G1096" s="3">
        <v>33572639</v>
      </c>
      <c r="H1096" s="4">
        <v>44893</v>
      </c>
      <c r="I1096" s="1">
        <f t="shared" si="21"/>
        <v>2022</v>
      </c>
    </row>
    <row r="1097" spans="5:9" x14ac:dyDescent="0.35">
      <c r="E1097" s="1" t="s">
        <v>11</v>
      </c>
      <c r="F1097" s="1" t="s">
        <v>22</v>
      </c>
      <c r="G1097" s="3">
        <v>24728208</v>
      </c>
      <c r="H1097" s="4">
        <v>44983</v>
      </c>
      <c r="I1097" s="1">
        <f t="shared" si="21"/>
        <v>2023</v>
      </c>
    </row>
    <row r="1098" spans="5:9" x14ac:dyDescent="0.35">
      <c r="E1098" s="1" t="s">
        <v>11</v>
      </c>
      <c r="F1098" s="1" t="s">
        <v>21</v>
      </c>
      <c r="G1098" s="3">
        <v>47854018</v>
      </c>
      <c r="H1098" s="4">
        <v>44480</v>
      </c>
      <c r="I1098" s="1">
        <f t="shared" si="21"/>
        <v>2021</v>
      </c>
    </row>
    <row r="1099" spans="5:9" x14ac:dyDescent="0.35">
      <c r="E1099" s="1" t="s">
        <v>20</v>
      </c>
      <c r="F1099" s="1" t="s">
        <v>12</v>
      </c>
      <c r="G1099" s="3">
        <v>19105893</v>
      </c>
      <c r="H1099" s="4">
        <v>44427</v>
      </c>
      <c r="I1099" s="1">
        <f t="shared" si="21"/>
        <v>2021</v>
      </c>
    </row>
    <row r="1100" spans="5:9" x14ac:dyDescent="0.35">
      <c r="E1100" s="1" t="s">
        <v>25</v>
      </c>
      <c r="F1100" s="1" t="s">
        <v>18</v>
      </c>
      <c r="G1100" s="3">
        <v>3920811</v>
      </c>
      <c r="H1100" s="4">
        <v>44110</v>
      </c>
      <c r="I1100" s="1">
        <f t="shared" si="21"/>
        <v>2020</v>
      </c>
    </row>
    <row r="1101" spans="5:9" x14ac:dyDescent="0.35">
      <c r="E1101" s="1" t="s">
        <v>20</v>
      </c>
      <c r="F1101" s="1" t="s">
        <v>17</v>
      </c>
      <c r="G1101" s="3">
        <v>16139171</v>
      </c>
      <c r="H1101" s="4">
        <v>44680</v>
      </c>
      <c r="I1101" s="1">
        <f t="shared" si="21"/>
        <v>2022</v>
      </c>
    </row>
    <row r="1102" spans="5:9" x14ac:dyDescent="0.35">
      <c r="E1102" s="1" t="s">
        <v>20</v>
      </c>
      <c r="F1102" s="1" t="s">
        <v>24</v>
      </c>
      <c r="G1102" s="3">
        <v>49384686</v>
      </c>
      <c r="H1102" s="4">
        <v>44181</v>
      </c>
      <c r="I1102" s="1">
        <f t="shared" si="21"/>
        <v>2020</v>
      </c>
    </row>
    <row r="1103" spans="5:9" x14ac:dyDescent="0.35">
      <c r="E1103" s="1" t="s">
        <v>20</v>
      </c>
      <c r="F1103" s="1" t="s">
        <v>22</v>
      </c>
      <c r="G1103" s="3">
        <v>29646798</v>
      </c>
      <c r="H1103" s="4">
        <v>44727</v>
      </c>
      <c r="I1103" s="1">
        <f t="shared" si="21"/>
        <v>2022</v>
      </c>
    </row>
    <row r="1104" spans="5:9" x14ac:dyDescent="0.35">
      <c r="E1104" s="1" t="s">
        <v>20</v>
      </c>
      <c r="F1104" s="1" t="s">
        <v>17</v>
      </c>
      <c r="G1104" s="3">
        <v>3378400</v>
      </c>
      <c r="H1104" s="4">
        <v>44705</v>
      </c>
      <c r="I1104" s="1">
        <f t="shared" si="21"/>
        <v>2022</v>
      </c>
    </row>
    <row r="1105" spans="5:9" x14ac:dyDescent="0.35">
      <c r="E1105" s="1" t="s">
        <v>20</v>
      </c>
      <c r="F1105" s="1" t="s">
        <v>21</v>
      </c>
      <c r="G1105" s="3">
        <v>29216996</v>
      </c>
      <c r="H1105" s="4">
        <v>43909</v>
      </c>
      <c r="I1105" s="1">
        <f t="shared" si="21"/>
        <v>2020</v>
      </c>
    </row>
    <row r="1106" spans="5:9" x14ac:dyDescent="0.35">
      <c r="E1106" s="1" t="s">
        <v>23</v>
      </c>
      <c r="F1106" s="1" t="s">
        <v>15</v>
      </c>
      <c r="G1106" s="3">
        <v>12424265</v>
      </c>
      <c r="H1106" s="4">
        <v>44220</v>
      </c>
      <c r="I1106" s="1">
        <f t="shared" si="21"/>
        <v>2021</v>
      </c>
    </row>
    <row r="1107" spans="5:9" x14ac:dyDescent="0.35">
      <c r="E1107" s="1" t="s">
        <v>20</v>
      </c>
      <c r="F1107" s="1" t="s">
        <v>26</v>
      </c>
      <c r="G1107" s="3">
        <v>34552214</v>
      </c>
      <c r="H1107" s="4">
        <v>44145</v>
      </c>
      <c r="I1107" s="1">
        <f t="shared" si="21"/>
        <v>2020</v>
      </c>
    </row>
    <row r="1108" spans="5:9" x14ac:dyDescent="0.35">
      <c r="E1108" s="1" t="s">
        <v>20</v>
      </c>
      <c r="F1108" s="1" t="s">
        <v>17</v>
      </c>
      <c r="G1108" s="3">
        <v>23578085</v>
      </c>
      <c r="H1108" s="4">
        <v>44581</v>
      </c>
      <c r="I1108" s="1">
        <f t="shared" si="21"/>
        <v>2022</v>
      </c>
    </row>
    <row r="1109" spans="5:9" x14ac:dyDescent="0.35">
      <c r="E1109" s="1" t="s">
        <v>34</v>
      </c>
      <c r="F1109" s="1" t="s">
        <v>22</v>
      </c>
      <c r="G1109" s="3">
        <v>45189746</v>
      </c>
      <c r="H1109" s="4">
        <v>43719</v>
      </c>
      <c r="I1109" s="1">
        <f t="shared" si="21"/>
        <v>2019</v>
      </c>
    </row>
    <row r="1110" spans="5:9" x14ac:dyDescent="0.35">
      <c r="E1110" s="1" t="s">
        <v>20</v>
      </c>
      <c r="F1110" s="1" t="s">
        <v>12</v>
      </c>
      <c r="G1110" s="3">
        <v>31787875</v>
      </c>
      <c r="H1110" s="4">
        <v>43899</v>
      </c>
      <c r="I1110" s="1">
        <f t="shared" si="21"/>
        <v>2020</v>
      </c>
    </row>
    <row r="1111" spans="5:9" x14ac:dyDescent="0.35">
      <c r="E1111" s="1" t="s">
        <v>11</v>
      </c>
      <c r="F1111" s="1" t="s">
        <v>24</v>
      </c>
      <c r="G1111" s="3">
        <v>27087777</v>
      </c>
      <c r="H1111" s="4">
        <v>44841</v>
      </c>
      <c r="I1111" s="1">
        <f t="shared" si="21"/>
        <v>2022</v>
      </c>
    </row>
    <row r="1112" spans="5:9" x14ac:dyDescent="0.35">
      <c r="E1112" s="1" t="s">
        <v>11</v>
      </c>
      <c r="F1112" s="1" t="s">
        <v>12</v>
      </c>
      <c r="G1112" s="3">
        <v>28064215</v>
      </c>
      <c r="H1112" s="4">
        <v>43920</v>
      </c>
      <c r="I1112" s="1">
        <f t="shared" si="21"/>
        <v>2020</v>
      </c>
    </row>
    <row r="1113" spans="5:9" x14ac:dyDescent="0.35">
      <c r="E1113" s="1" t="s">
        <v>11</v>
      </c>
      <c r="F1113" s="1" t="s">
        <v>15</v>
      </c>
      <c r="G1113" s="3">
        <v>8988715</v>
      </c>
      <c r="H1113" s="4">
        <v>43836</v>
      </c>
      <c r="I1113" s="1">
        <f t="shared" si="21"/>
        <v>2020</v>
      </c>
    </row>
    <row r="1114" spans="5:9" x14ac:dyDescent="0.35">
      <c r="E1114" s="1" t="s">
        <v>11</v>
      </c>
      <c r="F1114" s="1" t="s">
        <v>26</v>
      </c>
      <c r="G1114" s="3">
        <v>6391260</v>
      </c>
      <c r="H1114" s="4">
        <v>44523</v>
      </c>
      <c r="I1114" s="1">
        <f t="shared" si="21"/>
        <v>2021</v>
      </c>
    </row>
    <row r="1115" spans="5:9" x14ac:dyDescent="0.35">
      <c r="E1115" s="1" t="s">
        <v>25</v>
      </c>
      <c r="F1115" s="1" t="s">
        <v>15</v>
      </c>
      <c r="G1115" s="3">
        <v>2568920</v>
      </c>
      <c r="H1115" s="4">
        <v>44519</v>
      </c>
      <c r="I1115" s="1">
        <f t="shared" si="21"/>
        <v>2021</v>
      </c>
    </row>
    <row r="1116" spans="5:9" x14ac:dyDescent="0.35">
      <c r="E1116" s="1" t="s">
        <v>11</v>
      </c>
      <c r="F1116" s="1" t="s">
        <v>21</v>
      </c>
      <c r="G1116" s="3">
        <v>16087706</v>
      </c>
      <c r="H1116" s="4">
        <v>44221</v>
      </c>
      <c r="I1116" s="1">
        <f t="shared" si="21"/>
        <v>2021</v>
      </c>
    </row>
    <row r="1117" spans="5:9" x14ac:dyDescent="0.35">
      <c r="E1117" s="1" t="s">
        <v>25</v>
      </c>
      <c r="F1117" s="1" t="s">
        <v>31</v>
      </c>
      <c r="G1117" s="3">
        <v>3274631</v>
      </c>
      <c r="H1117" s="4">
        <v>43813</v>
      </c>
      <c r="I1117" s="1">
        <f t="shared" si="21"/>
        <v>2019</v>
      </c>
    </row>
    <row r="1118" spans="5:9" x14ac:dyDescent="0.35">
      <c r="E1118" s="1" t="s">
        <v>25</v>
      </c>
      <c r="F1118" s="1" t="s">
        <v>17</v>
      </c>
      <c r="G1118" s="3">
        <v>49191589</v>
      </c>
      <c r="H1118" s="4">
        <v>43712</v>
      </c>
      <c r="I1118" s="1">
        <f t="shared" si="21"/>
        <v>2019</v>
      </c>
    </row>
    <row r="1119" spans="5:9" x14ac:dyDescent="0.35">
      <c r="E1119" s="1" t="s">
        <v>20</v>
      </c>
      <c r="F1119" s="1" t="s">
        <v>21</v>
      </c>
      <c r="G1119" s="3">
        <v>38085721</v>
      </c>
      <c r="H1119" s="4">
        <v>43722</v>
      </c>
      <c r="I1119" s="1">
        <f t="shared" si="21"/>
        <v>2019</v>
      </c>
    </row>
    <row r="1120" spans="5:9" x14ac:dyDescent="0.35">
      <c r="E1120" s="1" t="s">
        <v>33</v>
      </c>
      <c r="F1120" s="1" t="s">
        <v>17</v>
      </c>
      <c r="G1120" s="3">
        <v>35531113</v>
      </c>
      <c r="H1120" s="4">
        <v>44837</v>
      </c>
      <c r="I1120" s="1">
        <f t="shared" si="21"/>
        <v>2022</v>
      </c>
    </row>
    <row r="1121" spans="5:9" x14ac:dyDescent="0.35">
      <c r="E1121" s="1" t="s">
        <v>20</v>
      </c>
      <c r="F1121" s="1" t="s">
        <v>24</v>
      </c>
      <c r="G1121" s="3">
        <v>22290017</v>
      </c>
      <c r="H1121" s="4">
        <v>44332</v>
      </c>
      <c r="I1121" s="1">
        <f t="shared" si="21"/>
        <v>2021</v>
      </c>
    </row>
    <row r="1122" spans="5:9" x14ac:dyDescent="0.35">
      <c r="E1122" s="1" t="s">
        <v>20</v>
      </c>
      <c r="F1122" s="1" t="s">
        <v>17</v>
      </c>
      <c r="G1122" s="3">
        <v>8896660</v>
      </c>
      <c r="H1122" s="4">
        <v>44772</v>
      </c>
      <c r="I1122" s="1">
        <f t="shared" si="21"/>
        <v>2022</v>
      </c>
    </row>
    <row r="1123" spans="5:9" x14ac:dyDescent="0.35">
      <c r="E1123" s="1" t="s">
        <v>11</v>
      </c>
      <c r="F1123" s="1" t="s">
        <v>31</v>
      </c>
      <c r="G1123" s="3">
        <v>26729580</v>
      </c>
      <c r="H1123" s="4">
        <v>43763</v>
      </c>
      <c r="I1123" s="1">
        <f t="shared" si="21"/>
        <v>2019</v>
      </c>
    </row>
    <row r="1124" spans="5:9" x14ac:dyDescent="0.35">
      <c r="E1124" s="1" t="s">
        <v>11</v>
      </c>
      <c r="F1124" s="1" t="s">
        <v>15</v>
      </c>
      <c r="G1124" s="3">
        <v>43682997</v>
      </c>
      <c r="H1124" s="4">
        <v>44150</v>
      </c>
      <c r="I1124" s="1">
        <f t="shared" si="21"/>
        <v>2020</v>
      </c>
    </row>
    <row r="1125" spans="5:9" x14ac:dyDescent="0.35">
      <c r="E1125" s="1" t="s">
        <v>25</v>
      </c>
      <c r="F1125" s="1" t="s">
        <v>17</v>
      </c>
      <c r="G1125" s="3">
        <v>19178779</v>
      </c>
      <c r="H1125" s="4">
        <v>43834</v>
      </c>
      <c r="I1125" s="1">
        <f t="shared" si="21"/>
        <v>2020</v>
      </c>
    </row>
    <row r="1126" spans="5:9" x14ac:dyDescent="0.35">
      <c r="E1126" s="1" t="s">
        <v>11</v>
      </c>
      <c r="F1126" s="1" t="s">
        <v>17</v>
      </c>
      <c r="G1126" s="3">
        <v>36103992</v>
      </c>
      <c r="H1126" s="4">
        <v>43716</v>
      </c>
      <c r="I1126" s="1">
        <f t="shared" si="21"/>
        <v>2019</v>
      </c>
    </row>
    <row r="1127" spans="5:9" x14ac:dyDescent="0.35">
      <c r="E1127" s="1" t="s">
        <v>25</v>
      </c>
      <c r="F1127" s="1" t="s">
        <v>31</v>
      </c>
      <c r="G1127" s="3">
        <v>2274123</v>
      </c>
      <c r="H1127" s="4">
        <v>44956</v>
      </c>
      <c r="I1127" s="1">
        <f t="shared" si="21"/>
        <v>2023</v>
      </c>
    </row>
    <row r="1128" spans="5:9" x14ac:dyDescent="0.35">
      <c r="E1128" s="1" t="s">
        <v>20</v>
      </c>
      <c r="F1128" s="1" t="s">
        <v>15</v>
      </c>
      <c r="G1128" s="3">
        <v>20115535</v>
      </c>
      <c r="H1128" s="4">
        <v>44259</v>
      </c>
      <c r="I1128" s="1">
        <f t="shared" si="21"/>
        <v>2021</v>
      </c>
    </row>
    <row r="1129" spans="5:9" x14ac:dyDescent="0.35">
      <c r="E1129" s="1" t="s">
        <v>20</v>
      </c>
      <c r="F1129" s="1" t="s">
        <v>22</v>
      </c>
      <c r="G1129" s="3">
        <v>6171913</v>
      </c>
      <c r="H1129" s="4">
        <v>44996</v>
      </c>
      <c r="I1129" s="1">
        <f t="shared" si="21"/>
        <v>2023</v>
      </c>
    </row>
    <row r="1130" spans="5:9" x14ac:dyDescent="0.35">
      <c r="E1130" s="1" t="s">
        <v>34</v>
      </c>
      <c r="F1130" s="1" t="s">
        <v>21</v>
      </c>
      <c r="G1130" s="3">
        <v>42502786</v>
      </c>
      <c r="H1130" s="4">
        <v>44608</v>
      </c>
      <c r="I1130" s="1">
        <f t="shared" si="21"/>
        <v>2022</v>
      </c>
    </row>
    <row r="1131" spans="5:9" x14ac:dyDescent="0.35">
      <c r="E1131" s="1" t="s">
        <v>25</v>
      </c>
      <c r="F1131" s="1" t="s">
        <v>24</v>
      </c>
      <c r="G1131" s="3">
        <v>14752702</v>
      </c>
      <c r="H1131" s="4">
        <v>44054</v>
      </c>
      <c r="I1131" s="1">
        <f t="shared" si="21"/>
        <v>2020</v>
      </c>
    </row>
    <row r="1132" spans="5:9" x14ac:dyDescent="0.35">
      <c r="E1132" s="1" t="s">
        <v>34</v>
      </c>
      <c r="F1132" s="1" t="s">
        <v>21</v>
      </c>
      <c r="G1132" s="3">
        <v>7226197</v>
      </c>
      <c r="H1132" s="4">
        <v>44798</v>
      </c>
      <c r="I1132" s="1">
        <f t="shared" si="21"/>
        <v>2022</v>
      </c>
    </row>
    <row r="1133" spans="5:9" x14ac:dyDescent="0.35">
      <c r="E1133" s="1" t="s">
        <v>11</v>
      </c>
      <c r="F1133" s="1" t="s">
        <v>15</v>
      </c>
      <c r="G1133" s="3">
        <v>13393594</v>
      </c>
      <c r="H1133" s="4">
        <v>43794</v>
      </c>
      <c r="I1133" s="1">
        <f t="shared" si="21"/>
        <v>2019</v>
      </c>
    </row>
    <row r="1134" spans="5:9" x14ac:dyDescent="0.35">
      <c r="E1134" s="1" t="s">
        <v>23</v>
      </c>
      <c r="F1134" s="1" t="s">
        <v>21</v>
      </c>
      <c r="G1134" s="3">
        <v>25727985</v>
      </c>
      <c r="H1134" s="4">
        <v>43722</v>
      </c>
      <c r="I1134" s="1">
        <f t="shared" si="21"/>
        <v>2019</v>
      </c>
    </row>
    <row r="1135" spans="5:9" x14ac:dyDescent="0.35">
      <c r="E1135" s="1" t="s">
        <v>20</v>
      </c>
      <c r="F1135" s="1" t="s">
        <v>18</v>
      </c>
      <c r="G1135" s="3">
        <v>3205591</v>
      </c>
      <c r="H1135" s="4">
        <v>44741</v>
      </c>
      <c r="I1135" s="1">
        <f t="shared" si="21"/>
        <v>2022</v>
      </c>
    </row>
    <row r="1136" spans="5:9" x14ac:dyDescent="0.35">
      <c r="E1136" s="1" t="s">
        <v>11</v>
      </c>
      <c r="F1136" s="1" t="s">
        <v>26</v>
      </c>
      <c r="G1136" s="3">
        <v>27134378</v>
      </c>
      <c r="H1136" s="4">
        <v>43785</v>
      </c>
      <c r="I1136" s="1">
        <f t="shared" si="21"/>
        <v>2019</v>
      </c>
    </row>
    <row r="1137" spans="5:9" x14ac:dyDescent="0.35">
      <c r="E1137" s="1" t="s">
        <v>25</v>
      </c>
      <c r="F1137" s="1" t="s">
        <v>31</v>
      </c>
      <c r="G1137" s="3">
        <v>40046613</v>
      </c>
      <c r="H1137" s="4">
        <v>43818</v>
      </c>
      <c r="I1137" s="1">
        <f t="shared" si="21"/>
        <v>2019</v>
      </c>
    </row>
    <row r="1138" spans="5:9" x14ac:dyDescent="0.35">
      <c r="E1138" s="1" t="s">
        <v>20</v>
      </c>
      <c r="F1138" s="1" t="s">
        <v>12</v>
      </c>
      <c r="G1138" s="3">
        <v>43451656</v>
      </c>
      <c r="H1138" s="4">
        <v>44176</v>
      </c>
      <c r="I1138" s="1">
        <f t="shared" si="21"/>
        <v>2020</v>
      </c>
    </row>
    <row r="1139" spans="5:9" x14ac:dyDescent="0.35">
      <c r="E1139" s="1" t="s">
        <v>23</v>
      </c>
      <c r="F1139" s="1" t="s">
        <v>31</v>
      </c>
      <c r="G1139" s="3">
        <v>36139081</v>
      </c>
      <c r="H1139" s="4">
        <v>44482</v>
      </c>
      <c r="I1139" s="1">
        <f t="shared" si="21"/>
        <v>2021</v>
      </c>
    </row>
    <row r="1140" spans="5:9" x14ac:dyDescent="0.35">
      <c r="E1140" s="1" t="s">
        <v>34</v>
      </c>
      <c r="F1140" s="1" t="s">
        <v>31</v>
      </c>
      <c r="G1140" s="3">
        <v>44157490</v>
      </c>
      <c r="H1140" s="4">
        <v>43991</v>
      </c>
      <c r="I1140" s="1">
        <f t="shared" si="21"/>
        <v>2020</v>
      </c>
    </row>
    <row r="1141" spans="5:9" x14ac:dyDescent="0.35">
      <c r="E1141" s="1" t="s">
        <v>34</v>
      </c>
      <c r="F1141" s="1" t="s">
        <v>21</v>
      </c>
      <c r="G1141" s="3">
        <v>30101111</v>
      </c>
      <c r="H1141" s="4">
        <v>44738</v>
      </c>
      <c r="I1141" s="1">
        <f t="shared" si="21"/>
        <v>2022</v>
      </c>
    </row>
    <row r="1142" spans="5:9" x14ac:dyDescent="0.35">
      <c r="E1142" s="1" t="s">
        <v>20</v>
      </c>
      <c r="F1142" s="1" t="s">
        <v>17</v>
      </c>
      <c r="G1142" s="3">
        <v>38592625</v>
      </c>
      <c r="H1142" s="4">
        <v>44110</v>
      </c>
      <c r="I1142" s="1">
        <f t="shared" si="21"/>
        <v>2020</v>
      </c>
    </row>
    <row r="1143" spans="5:9" x14ac:dyDescent="0.35">
      <c r="E1143" s="1" t="s">
        <v>11</v>
      </c>
      <c r="F1143" s="1" t="s">
        <v>26</v>
      </c>
      <c r="G1143" s="3">
        <v>40723046</v>
      </c>
      <c r="H1143" s="4">
        <v>43730</v>
      </c>
      <c r="I1143" s="1">
        <f t="shared" si="21"/>
        <v>2019</v>
      </c>
    </row>
    <row r="1144" spans="5:9" x14ac:dyDescent="0.35">
      <c r="E1144" s="1" t="s">
        <v>23</v>
      </c>
      <c r="F1144" s="1" t="s">
        <v>12</v>
      </c>
      <c r="G1144" s="3">
        <v>27229274</v>
      </c>
      <c r="H1144" s="4">
        <v>44353</v>
      </c>
      <c r="I1144" s="1">
        <f t="shared" si="21"/>
        <v>2021</v>
      </c>
    </row>
    <row r="1145" spans="5:9" x14ac:dyDescent="0.35">
      <c r="E1145" s="1" t="s">
        <v>11</v>
      </c>
      <c r="F1145" s="1" t="s">
        <v>26</v>
      </c>
      <c r="G1145" s="3">
        <v>12598075</v>
      </c>
      <c r="H1145" s="4">
        <v>44304</v>
      </c>
      <c r="I1145" s="1">
        <f t="shared" si="21"/>
        <v>2021</v>
      </c>
    </row>
    <row r="1146" spans="5:9" x14ac:dyDescent="0.35">
      <c r="E1146" s="1" t="s">
        <v>35</v>
      </c>
      <c r="F1146" s="1" t="s">
        <v>18</v>
      </c>
      <c r="G1146" s="3">
        <v>11050156</v>
      </c>
      <c r="H1146" s="4">
        <v>44842</v>
      </c>
      <c r="I1146" s="1">
        <f t="shared" si="21"/>
        <v>2022</v>
      </c>
    </row>
    <row r="1147" spans="5:9" x14ac:dyDescent="0.35">
      <c r="E1147" s="1" t="s">
        <v>11</v>
      </c>
      <c r="F1147" s="1" t="s">
        <v>18</v>
      </c>
      <c r="G1147" s="3">
        <v>35492668</v>
      </c>
      <c r="H1147" s="4">
        <v>44539</v>
      </c>
      <c r="I1147" s="1">
        <f t="shared" si="21"/>
        <v>2021</v>
      </c>
    </row>
    <row r="1148" spans="5:9" x14ac:dyDescent="0.35">
      <c r="E1148" s="1" t="s">
        <v>25</v>
      </c>
      <c r="F1148" s="1" t="s">
        <v>31</v>
      </c>
      <c r="G1148" s="3">
        <v>4716293</v>
      </c>
      <c r="H1148" s="4">
        <v>44646</v>
      </c>
      <c r="I1148" s="1">
        <f t="shared" si="21"/>
        <v>2022</v>
      </c>
    </row>
    <row r="1149" spans="5:9" x14ac:dyDescent="0.35">
      <c r="E1149" s="1" t="s">
        <v>20</v>
      </c>
      <c r="F1149" s="1" t="s">
        <v>12</v>
      </c>
      <c r="G1149" s="3">
        <v>32571314</v>
      </c>
      <c r="H1149" s="4">
        <v>44627</v>
      </c>
      <c r="I1149" s="1">
        <f t="shared" si="21"/>
        <v>2022</v>
      </c>
    </row>
    <row r="1150" spans="5:9" x14ac:dyDescent="0.35">
      <c r="E1150" s="1" t="s">
        <v>34</v>
      </c>
      <c r="F1150" s="1" t="s">
        <v>21</v>
      </c>
      <c r="G1150" s="3">
        <v>7366918</v>
      </c>
      <c r="H1150" s="4">
        <v>44274</v>
      </c>
      <c r="I1150" s="1">
        <f t="shared" si="21"/>
        <v>2021</v>
      </c>
    </row>
    <row r="1151" spans="5:9" x14ac:dyDescent="0.35">
      <c r="E1151" s="1" t="s">
        <v>11</v>
      </c>
      <c r="F1151" s="1" t="s">
        <v>31</v>
      </c>
      <c r="G1151" s="3">
        <v>26339070</v>
      </c>
      <c r="H1151" s="4">
        <v>44371</v>
      </c>
      <c r="I1151" s="1">
        <f t="shared" si="21"/>
        <v>2021</v>
      </c>
    </row>
    <row r="1152" spans="5:9" x14ac:dyDescent="0.35">
      <c r="E1152" s="1" t="s">
        <v>20</v>
      </c>
      <c r="F1152" s="1" t="s">
        <v>24</v>
      </c>
      <c r="G1152" s="3">
        <v>39900865</v>
      </c>
      <c r="H1152" s="4">
        <v>43837</v>
      </c>
      <c r="I1152" s="1">
        <f t="shared" si="21"/>
        <v>2020</v>
      </c>
    </row>
    <row r="1153" spans="5:9" x14ac:dyDescent="0.35">
      <c r="E1153" s="1" t="s">
        <v>20</v>
      </c>
      <c r="F1153" s="1" t="s">
        <v>18</v>
      </c>
      <c r="G1153" s="3">
        <v>29285740</v>
      </c>
      <c r="H1153" s="4">
        <v>44240</v>
      </c>
      <c r="I1153" s="1">
        <f t="shared" si="21"/>
        <v>2021</v>
      </c>
    </row>
    <row r="1154" spans="5:9" x14ac:dyDescent="0.35">
      <c r="E1154" s="1" t="s">
        <v>25</v>
      </c>
      <c r="F1154" s="1" t="s">
        <v>18</v>
      </c>
      <c r="G1154" s="3">
        <v>28300813</v>
      </c>
      <c r="H1154" s="4">
        <v>44824</v>
      </c>
      <c r="I1154" s="1">
        <f t="shared" si="21"/>
        <v>2022</v>
      </c>
    </row>
    <row r="1155" spans="5:9" x14ac:dyDescent="0.35">
      <c r="E1155" s="1" t="s">
        <v>11</v>
      </c>
      <c r="F1155" s="1" t="s">
        <v>12</v>
      </c>
      <c r="G1155" s="3">
        <v>25053995</v>
      </c>
      <c r="H1155" s="4">
        <v>43850</v>
      </c>
      <c r="I1155" s="1">
        <f t="shared" si="21"/>
        <v>2020</v>
      </c>
    </row>
    <row r="1156" spans="5:9" x14ac:dyDescent="0.35">
      <c r="E1156" s="1" t="s">
        <v>20</v>
      </c>
      <c r="F1156" s="1" t="s">
        <v>21</v>
      </c>
      <c r="G1156" s="3">
        <v>13165453</v>
      </c>
      <c r="H1156" s="4">
        <v>43718</v>
      </c>
      <c r="I1156" s="1">
        <f t="shared" si="21"/>
        <v>2019</v>
      </c>
    </row>
    <row r="1157" spans="5:9" x14ac:dyDescent="0.35">
      <c r="E1157" s="1" t="s">
        <v>34</v>
      </c>
      <c r="F1157" s="1" t="s">
        <v>24</v>
      </c>
      <c r="G1157" s="3">
        <v>1493683</v>
      </c>
      <c r="H1157" s="4">
        <v>44203</v>
      </c>
      <c r="I1157" s="1">
        <f t="shared" si="21"/>
        <v>2021</v>
      </c>
    </row>
    <row r="1158" spans="5:9" x14ac:dyDescent="0.35">
      <c r="E1158" s="1" t="s">
        <v>20</v>
      </c>
      <c r="F1158" s="1" t="s">
        <v>18</v>
      </c>
      <c r="G1158" s="3">
        <v>19699858</v>
      </c>
      <c r="H1158" s="4">
        <v>44840</v>
      </c>
      <c r="I1158" s="1">
        <f t="shared" si="21"/>
        <v>2022</v>
      </c>
    </row>
    <row r="1159" spans="5:9" x14ac:dyDescent="0.35">
      <c r="E1159" s="1" t="s">
        <v>20</v>
      </c>
      <c r="F1159" s="1" t="s">
        <v>21</v>
      </c>
      <c r="G1159" s="3">
        <v>22958087</v>
      </c>
      <c r="H1159" s="4">
        <v>44853</v>
      </c>
      <c r="I1159" s="1">
        <f t="shared" ref="I1159:I1222" si="22">YEAR(H1159)</f>
        <v>2022</v>
      </c>
    </row>
    <row r="1160" spans="5:9" x14ac:dyDescent="0.35">
      <c r="E1160" s="1" t="s">
        <v>11</v>
      </c>
      <c r="F1160" s="1" t="s">
        <v>12</v>
      </c>
      <c r="G1160" s="3">
        <v>23828249</v>
      </c>
      <c r="H1160" s="4">
        <v>44042</v>
      </c>
      <c r="I1160" s="1">
        <f t="shared" si="22"/>
        <v>2020</v>
      </c>
    </row>
    <row r="1161" spans="5:9" x14ac:dyDescent="0.35">
      <c r="E1161" s="1" t="s">
        <v>23</v>
      </c>
      <c r="F1161" s="1" t="s">
        <v>18</v>
      </c>
      <c r="G1161" s="3">
        <v>1225999</v>
      </c>
      <c r="H1161" s="4">
        <v>44342</v>
      </c>
      <c r="I1161" s="1">
        <f t="shared" si="22"/>
        <v>2021</v>
      </c>
    </row>
    <row r="1162" spans="5:9" x14ac:dyDescent="0.35">
      <c r="E1162" s="1" t="s">
        <v>34</v>
      </c>
      <c r="F1162" s="1" t="s">
        <v>31</v>
      </c>
      <c r="G1162" s="3">
        <v>46042592</v>
      </c>
      <c r="H1162" s="4">
        <v>44816</v>
      </c>
      <c r="I1162" s="1">
        <f t="shared" si="22"/>
        <v>2022</v>
      </c>
    </row>
    <row r="1163" spans="5:9" x14ac:dyDescent="0.35">
      <c r="E1163" s="1" t="s">
        <v>35</v>
      </c>
      <c r="F1163" s="1" t="s">
        <v>17</v>
      </c>
      <c r="G1163" s="3">
        <v>28303128</v>
      </c>
      <c r="H1163" s="4">
        <v>43766</v>
      </c>
      <c r="I1163" s="1">
        <f t="shared" si="22"/>
        <v>2019</v>
      </c>
    </row>
    <row r="1164" spans="5:9" x14ac:dyDescent="0.35">
      <c r="E1164" s="1" t="s">
        <v>11</v>
      </c>
      <c r="F1164" s="1" t="s">
        <v>22</v>
      </c>
      <c r="G1164" s="3">
        <v>43780195</v>
      </c>
      <c r="H1164" s="4">
        <v>44653</v>
      </c>
      <c r="I1164" s="1">
        <f t="shared" si="22"/>
        <v>2022</v>
      </c>
    </row>
    <row r="1165" spans="5:9" x14ac:dyDescent="0.35">
      <c r="E1165" s="1" t="s">
        <v>11</v>
      </c>
      <c r="F1165" s="1" t="s">
        <v>31</v>
      </c>
      <c r="G1165" s="3">
        <v>9756160</v>
      </c>
      <c r="H1165" s="4">
        <v>44101</v>
      </c>
      <c r="I1165" s="1">
        <f t="shared" si="22"/>
        <v>2020</v>
      </c>
    </row>
    <row r="1166" spans="5:9" x14ac:dyDescent="0.35">
      <c r="E1166" s="1" t="s">
        <v>25</v>
      </c>
      <c r="F1166" s="1" t="s">
        <v>18</v>
      </c>
      <c r="G1166" s="3">
        <v>26870597</v>
      </c>
      <c r="H1166" s="4">
        <v>44094</v>
      </c>
      <c r="I1166" s="1">
        <f t="shared" si="22"/>
        <v>2020</v>
      </c>
    </row>
    <row r="1167" spans="5:9" x14ac:dyDescent="0.35">
      <c r="E1167" s="1" t="s">
        <v>33</v>
      </c>
      <c r="F1167" s="1" t="s">
        <v>15</v>
      </c>
      <c r="G1167" s="3">
        <v>7822012</v>
      </c>
      <c r="H1167" s="4">
        <v>44040</v>
      </c>
      <c r="I1167" s="1">
        <f t="shared" si="22"/>
        <v>2020</v>
      </c>
    </row>
    <row r="1168" spans="5:9" x14ac:dyDescent="0.35">
      <c r="E1168" s="1" t="s">
        <v>34</v>
      </c>
      <c r="F1168" s="1" t="s">
        <v>12</v>
      </c>
      <c r="G1168" s="3">
        <v>14839209</v>
      </c>
      <c r="H1168" s="4">
        <v>44995</v>
      </c>
      <c r="I1168" s="1">
        <f t="shared" si="22"/>
        <v>2023</v>
      </c>
    </row>
    <row r="1169" spans="5:9" x14ac:dyDescent="0.35">
      <c r="E1169" s="1" t="s">
        <v>20</v>
      </c>
      <c r="F1169" s="1" t="s">
        <v>26</v>
      </c>
      <c r="G1169" s="3">
        <v>18401213</v>
      </c>
      <c r="H1169" s="4">
        <v>44076</v>
      </c>
      <c r="I1169" s="1">
        <f t="shared" si="22"/>
        <v>2020</v>
      </c>
    </row>
    <row r="1170" spans="5:9" x14ac:dyDescent="0.35">
      <c r="E1170" s="1" t="s">
        <v>11</v>
      </c>
      <c r="F1170" s="1" t="s">
        <v>15</v>
      </c>
      <c r="G1170" s="3">
        <v>37862882</v>
      </c>
      <c r="H1170" s="4">
        <v>44833</v>
      </c>
      <c r="I1170" s="1">
        <f t="shared" si="22"/>
        <v>2022</v>
      </c>
    </row>
    <row r="1171" spans="5:9" x14ac:dyDescent="0.35">
      <c r="E1171" s="1" t="s">
        <v>25</v>
      </c>
      <c r="F1171" s="1" t="s">
        <v>18</v>
      </c>
      <c r="G1171" s="3">
        <v>46042119</v>
      </c>
      <c r="H1171" s="4">
        <v>43783</v>
      </c>
      <c r="I1171" s="1">
        <f t="shared" si="22"/>
        <v>2019</v>
      </c>
    </row>
    <row r="1172" spans="5:9" x14ac:dyDescent="0.35">
      <c r="E1172" s="1" t="s">
        <v>11</v>
      </c>
      <c r="F1172" s="1" t="s">
        <v>15</v>
      </c>
      <c r="G1172" s="3">
        <v>10186143</v>
      </c>
      <c r="H1172" s="4">
        <v>44360</v>
      </c>
      <c r="I1172" s="1">
        <f t="shared" si="22"/>
        <v>2021</v>
      </c>
    </row>
    <row r="1173" spans="5:9" x14ac:dyDescent="0.35">
      <c r="E1173" s="1" t="s">
        <v>20</v>
      </c>
      <c r="F1173" s="1" t="s">
        <v>15</v>
      </c>
      <c r="G1173" s="3">
        <v>19659458</v>
      </c>
      <c r="H1173" s="4">
        <v>44094</v>
      </c>
      <c r="I1173" s="1">
        <f t="shared" si="22"/>
        <v>2020</v>
      </c>
    </row>
    <row r="1174" spans="5:9" x14ac:dyDescent="0.35">
      <c r="E1174" s="1" t="s">
        <v>20</v>
      </c>
      <c r="F1174" s="1" t="s">
        <v>17</v>
      </c>
      <c r="G1174" s="3">
        <v>8828249</v>
      </c>
      <c r="H1174" s="4">
        <v>44937</v>
      </c>
      <c r="I1174" s="1">
        <f t="shared" si="22"/>
        <v>2023</v>
      </c>
    </row>
    <row r="1175" spans="5:9" x14ac:dyDescent="0.35">
      <c r="E1175" s="1" t="s">
        <v>11</v>
      </c>
      <c r="F1175" s="1" t="s">
        <v>26</v>
      </c>
      <c r="G1175" s="3">
        <v>47468760</v>
      </c>
      <c r="H1175" s="4">
        <v>44951</v>
      </c>
      <c r="I1175" s="1">
        <f t="shared" si="22"/>
        <v>2023</v>
      </c>
    </row>
    <row r="1176" spans="5:9" x14ac:dyDescent="0.35">
      <c r="E1176" s="1" t="s">
        <v>20</v>
      </c>
      <c r="F1176" s="1" t="s">
        <v>26</v>
      </c>
      <c r="G1176" s="3">
        <v>39927951</v>
      </c>
      <c r="H1176" s="4">
        <v>44763</v>
      </c>
      <c r="I1176" s="1">
        <f t="shared" si="22"/>
        <v>2022</v>
      </c>
    </row>
    <row r="1177" spans="5:9" x14ac:dyDescent="0.35">
      <c r="E1177" s="1" t="s">
        <v>11</v>
      </c>
      <c r="F1177" s="1" t="s">
        <v>12</v>
      </c>
      <c r="G1177" s="3">
        <v>1352565</v>
      </c>
      <c r="H1177" s="4">
        <v>44680</v>
      </c>
      <c r="I1177" s="1">
        <f t="shared" si="22"/>
        <v>2022</v>
      </c>
    </row>
    <row r="1178" spans="5:9" x14ac:dyDescent="0.35">
      <c r="E1178" s="1" t="s">
        <v>20</v>
      </c>
      <c r="F1178" s="1" t="s">
        <v>31</v>
      </c>
      <c r="G1178" s="3">
        <v>47538774</v>
      </c>
      <c r="H1178" s="4">
        <v>44487</v>
      </c>
      <c r="I1178" s="1">
        <f t="shared" si="22"/>
        <v>2021</v>
      </c>
    </row>
    <row r="1179" spans="5:9" x14ac:dyDescent="0.35">
      <c r="E1179" s="1" t="s">
        <v>11</v>
      </c>
      <c r="F1179" s="1" t="s">
        <v>24</v>
      </c>
      <c r="G1179" s="3">
        <v>23211116</v>
      </c>
      <c r="H1179" s="4">
        <v>43934</v>
      </c>
      <c r="I1179" s="1">
        <f t="shared" si="22"/>
        <v>2020</v>
      </c>
    </row>
    <row r="1180" spans="5:9" x14ac:dyDescent="0.35">
      <c r="E1180" s="1" t="s">
        <v>20</v>
      </c>
      <c r="F1180" s="1" t="s">
        <v>24</v>
      </c>
      <c r="G1180" s="3">
        <v>23949778</v>
      </c>
      <c r="H1180" s="4">
        <v>44929</v>
      </c>
      <c r="I1180" s="1">
        <f t="shared" si="22"/>
        <v>2023</v>
      </c>
    </row>
    <row r="1181" spans="5:9" x14ac:dyDescent="0.35">
      <c r="E1181" s="1" t="s">
        <v>33</v>
      </c>
      <c r="F1181" s="1" t="s">
        <v>24</v>
      </c>
      <c r="G1181" s="3">
        <v>37704611</v>
      </c>
      <c r="H1181" s="4">
        <v>44203</v>
      </c>
      <c r="I1181" s="1">
        <f t="shared" si="22"/>
        <v>2021</v>
      </c>
    </row>
    <row r="1182" spans="5:9" x14ac:dyDescent="0.35">
      <c r="E1182" s="1" t="s">
        <v>11</v>
      </c>
      <c r="F1182" s="1" t="s">
        <v>17</v>
      </c>
      <c r="G1182" s="3">
        <v>18481167</v>
      </c>
      <c r="H1182" s="4">
        <v>44547</v>
      </c>
      <c r="I1182" s="1">
        <f t="shared" si="22"/>
        <v>2021</v>
      </c>
    </row>
    <row r="1183" spans="5:9" x14ac:dyDescent="0.35">
      <c r="E1183" s="1" t="s">
        <v>34</v>
      </c>
      <c r="F1183" s="1" t="s">
        <v>24</v>
      </c>
      <c r="G1183" s="3">
        <v>39962654</v>
      </c>
      <c r="H1183" s="4">
        <v>44377</v>
      </c>
      <c r="I1183" s="1">
        <f t="shared" si="22"/>
        <v>2021</v>
      </c>
    </row>
    <row r="1184" spans="5:9" x14ac:dyDescent="0.35">
      <c r="E1184" s="1" t="s">
        <v>34</v>
      </c>
      <c r="F1184" s="1" t="s">
        <v>15</v>
      </c>
      <c r="G1184" s="3">
        <v>12830973</v>
      </c>
      <c r="H1184" s="4">
        <v>44522</v>
      </c>
      <c r="I1184" s="1">
        <f t="shared" si="22"/>
        <v>2021</v>
      </c>
    </row>
    <row r="1185" spans="5:9" x14ac:dyDescent="0.35">
      <c r="E1185" s="1" t="s">
        <v>25</v>
      </c>
      <c r="F1185" s="1" t="s">
        <v>12</v>
      </c>
      <c r="G1185" s="3">
        <v>14797570</v>
      </c>
      <c r="H1185" s="4">
        <v>44217</v>
      </c>
      <c r="I1185" s="1">
        <f t="shared" si="22"/>
        <v>2021</v>
      </c>
    </row>
    <row r="1186" spans="5:9" x14ac:dyDescent="0.35">
      <c r="E1186" s="1" t="s">
        <v>25</v>
      </c>
      <c r="F1186" s="1" t="s">
        <v>21</v>
      </c>
      <c r="G1186" s="3">
        <v>6503594</v>
      </c>
      <c r="H1186" s="4">
        <v>44532</v>
      </c>
      <c r="I1186" s="1">
        <f t="shared" si="22"/>
        <v>2021</v>
      </c>
    </row>
    <row r="1187" spans="5:9" x14ac:dyDescent="0.35">
      <c r="E1187" s="1" t="s">
        <v>33</v>
      </c>
      <c r="F1187" s="1" t="s">
        <v>31</v>
      </c>
      <c r="G1187" s="3">
        <v>1037619</v>
      </c>
      <c r="H1187" s="4">
        <v>44420</v>
      </c>
      <c r="I1187" s="1">
        <f t="shared" si="22"/>
        <v>2021</v>
      </c>
    </row>
    <row r="1188" spans="5:9" x14ac:dyDescent="0.35">
      <c r="E1188" s="1" t="s">
        <v>33</v>
      </c>
      <c r="F1188" s="1" t="s">
        <v>21</v>
      </c>
      <c r="G1188" s="3">
        <v>7613020</v>
      </c>
      <c r="H1188" s="4">
        <v>43905</v>
      </c>
      <c r="I1188" s="1">
        <f t="shared" si="22"/>
        <v>2020</v>
      </c>
    </row>
    <row r="1189" spans="5:9" x14ac:dyDescent="0.35">
      <c r="E1189" s="1" t="s">
        <v>33</v>
      </c>
      <c r="F1189" s="1" t="s">
        <v>31</v>
      </c>
      <c r="G1189" s="3">
        <v>21998612</v>
      </c>
      <c r="H1189" s="4">
        <v>43909</v>
      </c>
      <c r="I1189" s="1">
        <f t="shared" si="22"/>
        <v>2020</v>
      </c>
    </row>
    <row r="1190" spans="5:9" x14ac:dyDescent="0.35">
      <c r="E1190" s="1" t="s">
        <v>20</v>
      </c>
      <c r="F1190" s="1" t="s">
        <v>18</v>
      </c>
      <c r="G1190" s="3">
        <v>21610284</v>
      </c>
      <c r="H1190" s="4">
        <v>44522</v>
      </c>
      <c r="I1190" s="1">
        <f t="shared" si="22"/>
        <v>2021</v>
      </c>
    </row>
    <row r="1191" spans="5:9" x14ac:dyDescent="0.35">
      <c r="E1191" s="1" t="s">
        <v>11</v>
      </c>
      <c r="F1191" s="1" t="s">
        <v>24</v>
      </c>
      <c r="G1191" s="3">
        <v>3863880</v>
      </c>
      <c r="H1191" s="4">
        <v>44125</v>
      </c>
      <c r="I1191" s="1">
        <f t="shared" si="22"/>
        <v>2020</v>
      </c>
    </row>
    <row r="1192" spans="5:9" x14ac:dyDescent="0.35">
      <c r="E1192" s="1" t="s">
        <v>11</v>
      </c>
      <c r="F1192" s="1" t="s">
        <v>12</v>
      </c>
      <c r="G1192" s="3">
        <v>32386888</v>
      </c>
      <c r="H1192" s="4">
        <v>44513</v>
      </c>
      <c r="I1192" s="1">
        <f t="shared" si="22"/>
        <v>2021</v>
      </c>
    </row>
    <row r="1193" spans="5:9" x14ac:dyDescent="0.35">
      <c r="E1193" s="1" t="s">
        <v>25</v>
      </c>
      <c r="F1193" s="1" t="s">
        <v>15</v>
      </c>
      <c r="G1193" s="3">
        <v>22696507</v>
      </c>
      <c r="H1193" s="4">
        <v>44417</v>
      </c>
      <c r="I1193" s="1">
        <f t="shared" si="22"/>
        <v>2021</v>
      </c>
    </row>
    <row r="1194" spans="5:9" x14ac:dyDescent="0.35">
      <c r="E1194" s="1" t="s">
        <v>35</v>
      </c>
      <c r="F1194" s="1" t="s">
        <v>15</v>
      </c>
      <c r="G1194" s="3">
        <v>13766306</v>
      </c>
      <c r="H1194" s="4">
        <v>44469</v>
      </c>
      <c r="I1194" s="1">
        <f t="shared" si="22"/>
        <v>2021</v>
      </c>
    </row>
    <row r="1195" spans="5:9" x14ac:dyDescent="0.35">
      <c r="E1195" s="1" t="s">
        <v>11</v>
      </c>
      <c r="F1195" s="1" t="s">
        <v>18</v>
      </c>
      <c r="G1195" s="3">
        <v>24009287</v>
      </c>
      <c r="H1195" s="4">
        <v>43707</v>
      </c>
      <c r="I1195" s="1">
        <f t="shared" si="22"/>
        <v>2019</v>
      </c>
    </row>
    <row r="1196" spans="5:9" x14ac:dyDescent="0.35">
      <c r="E1196" s="1" t="s">
        <v>34</v>
      </c>
      <c r="F1196" s="1" t="s">
        <v>17</v>
      </c>
      <c r="G1196" s="3">
        <v>45882670</v>
      </c>
      <c r="H1196" s="4">
        <v>44298</v>
      </c>
      <c r="I1196" s="1">
        <f t="shared" si="22"/>
        <v>2021</v>
      </c>
    </row>
    <row r="1197" spans="5:9" x14ac:dyDescent="0.35">
      <c r="E1197" s="1" t="s">
        <v>23</v>
      </c>
      <c r="F1197" s="1" t="s">
        <v>22</v>
      </c>
      <c r="G1197" s="3">
        <v>47143052</v>
      </c>
      <c r="H1197" s="4">
        <v>44139</v>
      </c>
      <c r="I1197" s="1">
        <f t="shared" si="22"/>
        <v>2020</v>
      </c>
    </row>
    <row r="1198" spans="5:9" x14ac:dyDescent="0.35">
      <c r="E1198" s="1" t="s">
        <v>25</v>
      </c>
      <c r="F1198" s="1" t="s">
        <v>15</v>
      </c>
      <c r="G1198" s="3">
        <v>9832361</v>
      </c>
      <c r="H1198" s="4">
        <v>44370</v>
      </c>
      <c r="I1198" s="1">
        <f t="shared" si="22"/>
        <v>2021</v>
      </c>
    </row>
    <row r="1199" spans="5:9" x14ac:dyDescent="0.35">
      <c r="E1199" s="1" t="s">
        <v>20</v>
      </c>
      <c r="F1199" s="1" t="s">
        <v>24</v>
      </c>
      <c r="G1199" s="3">
        <v>19704836</v>
      </c>
      <c r="H1199" s="4">
        <v>44442</v>
      </c>
      <c r="I1199" s="1">
        <f t="shared" si="22"/>
        <v>2021</v>
      </c>
    </row>
    <row r="1200" spans="5:9" x14ac:dyDescent="0.35">
      <c r="E1200" s="1" t="s">
        <v>20</v>
      </c>
      <c r="F1200" s="1" t="s">
        <v>17</v>
      </c>
      <c r="G1200" s="3">
        <v>45848928</v>
      </c>
      <c r="H1200" s="4">
        <v>44553</v>
      </c>
      <c r="I1200" s="1">
        <f t="shared" si="22"/>
        <v>2021</v>
      </c>
    </row>
    <row r="1201" spans="5:9" x14ac:dyDescent="0.35">
      <c r="E1201" s="1" t="s">
        <v>25</v>
      </c>
      <c r="F1201" s="1" t="s">
        <v>21</v>
      </c>
      <c r="G1201" s="3">
        <v>10584639</v>
      </c>
      <c r="H1201" s="4">
        <v>44496</v>
      </c>
      <c r="I1201" s="1">
        <f t="shared" si="22"/>
        <v>2021</v>
      </c>
    </row>
    <row r="1202" spans="5:9" x14ac:dyDescent="0.35">
      <c r="E1202" s="1" t="s">
        <v>20</v>
      </c>
      <c r="F1202" s="1" t="s">
        <v>17</v>
      </c>
      <c r="G1202" s="3">
        <v>36812695</v>
      </c>
      <c r="H1202" s="4">
        <v>44640</v>
      </c>
      <c r="I1202" s="1">
        <f t="shared" si="22"/>
        <v>2022</v>
      </c>
    </row>
    <row r="1203" spans="5:9" x14ac:dyDescent="0.35">
      <c r="E1203" s="1" t="s">
        <v>20</v>
      </c>
      <c r="F1203" s="1" t="s">
        <v>18</v>
      </c>
      <c r="G1203" s="3">
        <v>1766051</v>
      </c>
      <c r="H1203" s="4">
        <v>44810</v>
      </c>
      <c r="I1203" s="1">
        <f t="shared" si="22"/>
        <v>2022</v>
      </c>
    </row>
    <row r="1204" spans="5:9" x14ac:dyDescent="0.35">
      <c r="E1204" s="1" t="s">
        <v>35</v>
      </c>
      <c r="F1204" s="1" t="s">
        <v>12</v>
      </c>
      <c r="G1204" s="3">
        <v>34499284</v>
      </c>
      <c r="H1204" s="4">
        <v>44641</v>
      </c>
      <c r="I1204" s="1">
        <f t="shared" si="22"/>
        <v>2022</v>
      </c>
    </row>
    <row r="1205" spans="5:9" x14ac:dyDescent="0.35">
      <c r="E1205" s="1" t="s">
        <v>20</v>
      </c>
      <c r="F1205" s="1" t="s">
        <v>12</v>
      </c>
      <c r="G1205" s="3">
        <v>15656771</v>
      </c>
      <c r="H1205" s="4">
        <v>44420</v>
      </c>
      <c r="I1205" s="1">
        <f t="shared" si="22"/>
        <v>2021</v>
      </c>
    </row>
    <row r="1206" spans="5:9" x14ac:dyDescent="0.35">
      <c r="E1206" s="1" t="s">
        <v>25</v>
      </c>
      <c r="F1206" s="1" t="s">
        <v>31</v>
      </c>
      <c r="G1206" s="3">
        <v>43886513</v>
      </c>
      <c r="H1206" s="4">
        <v>44510</v>
      </c>
      <c r="I1206" s="1">
        <f t="shared" si="22"/>
        <v>2021</v>
      </c>
    </row>
    <row r="1207" spans="5:9" x14ac:dyDescent="0.35">
      <c r="E1207" s="1" t="s">
        <v>25</v>
      </c>
      <c r="F1207" s="1" t="s">
        <v>31</v>
      </c>
      <c r="G1207" s="3">
        <v>12307985</v>
      </c>
      <c r="H1207" s="4">
        <v>44932</v>
      </c>
      <c r="I1207" s="1">
        <f t="shared" si="22"/>
        <v>2023</v>
      </c>
    </row>
    <row r="1208" spans="5:9" x14ac:dyDescent="0.35">
      <c r="E1208" s="1" t="s">
        <v>20</v>
      </c>
      <c r="F1208" s="1" t="s">
        <v>24</v>
      </c>
      <c r="G1208" s="3">
        <v>44109478</v>
      </c>
      <c r="H1208" s="4">
        <v>44492</v>
      </c>
      <c r="I1208" s="1">
        <f t="shared" si="22"/>
        <v>2021</v>
      </c>
    </row>
    <row r="1209" spans="5:9" x14ac:dyDescent="0.35">
      <c r="E1209" s="1" t="s">
        <v>23</v>
      </c>
      <c r="F1209" s="1" t="s">
        <v>15</v>
      </c>
      <c r="G1209" s="3">
        <v>26708180</v>
      </c>
      <c r="H1209" s="4">
        <v>44091</v>
      </c>
      <c r="I1209" s="1">
        <f t="shared" si="22"/>
        <v>2020</v>
      </c>
    </row>
    <row r="1210" spans="5:9" x14ac:dyDescent="0.35">
      <c r="E1210" s="1" t="s">
        <v>25</v>
      </c>
      <c r="F1210" s="1" t="s">
        <v>17</v>
      </c>
      <c r="G1210" s="3">
        <v>45543124</v>
      </c>
      <c r="H1210" s="4">
        <v>44034</v>
      </c>
      <c r="I1210" s="1">
        <f t="shared" si="22"/>
        <v>2020</v>
      </c>
    </row>
    <row r="1211" spans="5:9" x14ac:dyDescent="0.35">
      <c r="E1211" s="1" t="s">
        <v>20</v>
      </c>
      <c r="F1211" s="1" t="s">
        <v>26</v>
      </c>
      <c r="G1211" s="3">
        <v>12349058</v>
      </c>
      <c r="H1211" s="4">
        <v>44560</v>
      </c>
      <c r="I1211" s="1">
        <f t="shared" si="22"/>
        <v>2021</v>
      </c>
    </row>
    <row r="1212" spans="5:9" x14ac:dyDescent="0.35">
      <c r="E1212" s="1" t="s">
        <v>33</v>
      </c>
      <c r="F1212" s="1" t="s">
        <v>22</v>
      </c>
      <c r="G1212" s="3">
        <v>44558855</v>
      </c>
      <c r="H1212" s="4">
        <v>44476</v>
      </c>
      <c r="I1212" s="1">
        <f t="shared" si="22"/>
        <v>2021</v>
      </c>
    </row>
    <row r="1213" spans="5:9" x14ac:dyDescent="0.35">
      <c r="E1213" s="1" t="s">
        <v>11</v>
      </c>
      <c r="F1213" s="1" t="s">
        <v>17</v>
      </c>
      <c r="G1213" s="3">
        <v>33296299</v>
      </c>
      <c r="H1213" s="4">
        <v>44158</v>
      </c>
      <c r="I1213" s="1">
        <f t="shared" si="22"/>
        <v>2020</v>
      </c>
    </row>
    <row r="1214" spans="5:9" x14ac:dyDescent="0.35">
      <c r="E1214" s="1" t="s">
        <v>11</v>
      </c>
      <c r="F1214" s="1" t="s">
        <v>22</v>
      </c>
      <c r="G1214" s="3">
        <v>23736558</v>
      </c>
      <c r="H1214" s="4">
        <v>44527</v>
      </c>
      <c r="I1214" s="1">
        <f t="shared" si="22"/>
        <v>2021</v>
      </c>
    </row>
    <row r="1215" spans="5:9" x14ac:dyDescent="0.35">
      <c r="E1215" s="1" t="s">
        <v>11</v>
      </c>
      <c r="F1215" s="1" t="s">
        <v>15</v>
      </c>
      <c r="G1215" s="3">
        <v>34885861</v>
      </c>
      <c r="H1215" s="4">
        <v>44384</v>
      </c>
      <c r="I1215" s="1">
        <f t="shared" si="22"/>
        <v>2021</v>
      </c>
    </row>
    <row r="1216" spans="5:9" x14ac:dyDescent="0.35">
      <c r="E1216" s="1" t="s">
        <v>11</v>
      </c>
      <c r="F1216" s="1" t="s">
        <v>31</v>
      </c>
      <c r="G1216" s="3">
        <v>5286486</v>
      </c>
      <c r="H1216" s="4">
        <v>44201</v>
      </c>
      <c r="I1216" s="1">
        <f t="shared" si="22"/>
        <v>2021</v>
      </c>
    </row>
    <row r="1217" spans="5:9" x14ac:dyDescent="0.35">
      <c r="E1217" s="1" t="s">
        <v>20</v>
      </c>
      <c r="F1217" s="1" t="s">
        <v>17</v>
      </c>
      <c r="G1217" s="3">
        <v>30833594</v>
      </c>
      <c r="H1217" s="4">
        <v>44063</v>
      </c>
      <c r="I1217" s="1">
        <f t="shared" si="22"/>
        <v>2020</v>
      </c>
    </row>
    <row r="1218" spans="5:9" x14ac:dyDescent="0.35">
      <c r="E1218" s="1" t="s">
        <v>20</v>
      </c>
      <c r="F1218" s="1" t="s">
        <v>26</v>
      </c>
      <c r="G1218" s="3">
        <v>2178554</v>
      </c>
      <c r="H1218" s="4">
        <v>44458</v>
      </c>
      <c r="I1218" s="1">
        <f t="shared" si="22"/>
        <v>2021</v>
      </c>
    </row>
    <row r="1219" spans="5:9" x14ac:dyDescent="0.35">
      <c r="E1219" s="1" t="s">
        <v>23</v>
      </c>
      <c r="F1219" s="1" t="s">
        <v>12</v>
      </c>
      <c r="G1219" s="3">
        <v>34523955</v>
      </c>
      <c r="H1219" s="4">
        <v>44395</v>
      </c>
      <c r="I1219" s="1">
        <f t="shared" si="22"/>
        <v>2021</v>
      </c>
    </row>
    <row r="1220" spans="5:9" x14ac:dyDescent="0.35">
      <c r="E1220" s="1" t="s">
        <v>25</v>
      </c>
      <c r="F1220" s="1" t="s">
        <v>24</v>
      </c>
      <c r="G1220" s="3">
        <v>22793355</v>
      </c>
      <c r="H1220" s="4">
        <v>44116</v>
      </c>
      <c r="I1220" s="1">
        <f t="shared" si="22"/>
        <v>2020</v>
      </c>
    </row>
    <row r="1221" spans="5:9" x14ac:dyDescent="0.35">
      <c r="E1221" s="1" t="s">
        <v>25</v>
      </c>
      <c r="F1221" s="1" t="s">
        <v>24</v>
      </c>
      <c r="G1221" s="3">
        <v>8318966</v>
      </c>
      <c r="H1221" s="4">
        <v>43763</v>
      </c>
      <c r="I1221" s="1">
        <f t="shared" si="22"/>
        <v>2019</v>
      </c>
    </row>
    <row r="1222" spans="5:9" x14ac:dyDescent="0.35">
      <c r="E1222" s="1" t="s">
        <v>25</v>
      </c>
      <c r="F1222" s="1" t="s">
        <v>18</v>
      </c>
      <c r="G1222" s="3">
        <v>18649044</v>
      </c>
      <c r="H1222" s="4">
        <v>44450</v>
      </c>
      <c r="I1222" s="1">
        <f t="shared" si="22"/>
        <v>2021</v>
      </c>
    </row>
    <row r="1223" spans="5:9" x14ac:dyDescent="0.35">
      <c r="E1223" s="1" t="s">
        <v>11</v>
      </c>
      <c r="F1223" s="1" t="s">
        <v>26</v>
      </c>
      <c r="G1223" s="3">
        <v>21266276</v>
      </c>
      <c r="H1223" s="4">
        <v>44865</v>
      </c>
      <c r="I1223" s="1">
        <f t="shared" ref="I1223:I1286" si="23">YEAR(H1223)</f>
        <v>2022</v>
      </c>
    </row>
    <row r="1224" spans="5:9" x14ac:dyDescent="0.35">
      <c r="E1224" s="1" t="s">
        <v>20</v>
      </c>
      <c r="F1224" s="1" t="s">
        <v>18</v>
      </c>
      <c r="G1224" s="3">
        <v>19071462</v>
      </c>
      <c r="H1224" s="4">
        <v>44267</v>
      </c>
      <c r="I1224" s="1">
        <f t="shared" si="23"/>
        <v>2021</v>
      </c>
    </row>
    <row r="1225" spans="5:9" x14ac:dyDescent="0.35">
      <c r="E1225" s="1" t="s">
        <v>11</v>
      </c>
      <c r="F1225" s="1" t="s">
        <v>26</v>
      </c>
      <c r="G1225" s="3">
        <v>14709750</v>
      </c>
      <c r="H1225" s="4">
        <v>43809</v>
      </c>
      <c r="I1225" s="1">
        <f t="shared" si="23"/>
        <v>2019</v>
      </c>
    </row>
    <row r="1226" spans="5:9" x14ac:dyDescent="0.35">
      <c r="E1226" s="1" t="s">
        <v>11</v>
      </c>
      <c r="F1226" s="1" t="s">
        <v>26</v>
      </c>
      <c r="G1226" s="3">
        <v>23241607</v>
      </c>
      <c r="H1226" s="4">
        <v>44235</v>
      </c>
      <c r="I1226" s="1">
        <f t="shared" si="23"/>
        <v>2021</v>
      </c>
    </row>
    <row r="1227" spans="5:9" x14ac:dyDescent="0.35">
      <c r="E1227" s="1" t="s">
        <v>25</v>
      </c>
      <c r="F1227" s="1" t="s">
        <v>17</v>
      </c>
      <c r="G1227" s="3">
        <v>6518280</v>
      </c>
      <c r="H1227" s="4">
        <v>44464</v>
      </c>
      <c r="I1227" s="1">
        <f t="shared" si="23"/>
        <v>2021</v>
      </c>
    </row>
    <row r="1228" spans="5:9" x14ac:dyDescent="0.35">
      <c r="E1228" s="1" t="s">
        <v>11</v>
      </c>
      <c r="F1228" s="1" t="s">
        <v>31</v>
      </c>
      <c r="G1228" s="3">
        <v>10107467</v>
      </c>
      <c r="H1228" s="4">
        <v>44103</v>
      </c>
      <c r="I1228" s="1">
        <f t="shared" si="23"/>
        <v>2020</v>
      </c>
    </row>
    <row r="1229" spans="5:9" x14ac:dyDescent="0.35">
      <c r="E1229" s="1" t="s">
        <v>34</v>
      </c>
      <c r="F1229" s="1" t="s">
        <v>15</v>
      </c>
      <c r="G1229" s="3">
        <v>49812079</v>
      </c>
      <c r="H1229" s="4">
        <v>44689</v>
      </c>
      <c r="I1229" s="1">
        <f t="shared" si="23"/>
        <v>2022</v>
      </c>
    </row>
    <row r="1230" spans="5:9" x14ac:dyDescent="0.35">
      <c r="E1230" s="1" t="s">
        <v>11</v>
      </c>
      <c r="F1230" s="1" t="s">
        <v>15</v>
      </c>
      <c r="G1230" s="3">
        <v>4842355</v>
      </c>
      <c r="H1230" s="4">
        <v>43821</v>
      </c>
      <c r="I1230" s="1">
        <f t="shared" si="23"/>
        <v>2019</v>
      </c>
    </row>
    <row r="1231" spans="5:9" x14ac:dyDescent="0.35">
      <c r="E1231" s="1" t="s">
        <v>20</v>
      </c>
      <c r="F1231" s="1" t="s">
        <v>24</v>
      </c>
      <c r="G1231" s="3">
        <v>45157268</v>
      </c>
      <c r="H1231" s="4">
        <v>43947</v>
      </c>
      <c r="I1231" s="1">
        <f t="shared" si="23"/>
        <v>2020</v>
      </c>
    </row>
    <row r="1232" spans="5:9" x14ac:dyDescent="0.35">
      <c r="E1232" s="1" t="s">
        <v>11</v>
      </c>
      <c r="F1232" s="1" t="s">
        <v>18</v>
      </c>
      <c r="G1232" s="3">
        <v>24004001</v>
      </c>
      <c r="H1232" s="4">
        <v>44815</v>
      </c>
      <c r="I1232" s="1">
        <f t="shared" si="23"/>
        <v>2022</v>
      </c>
    </row>
    <row r="1233" spans="5:9" x14ac:dyDescent="0.35">
      <c r="E1233" s="1" t="s">
        <v>11</v>
      </c>
      <c r="F1233" s="1" t="s">
        <v>31</v>
      </c>
      <c r="G1233" s="3">
        <v>34703747</v>
      </c>
      <c r="H1233" s="4">
        <v>44524</v>
      </c>
      <c r="I1233" s="1">
        <f t="shared" si="23"/>
        <v>2021</v>
      </c>
    </row>
    <row r="1234" spans="5:9" x14ac:dyDescent="0.35">
      <c r="E1234" s="1" t="s">
        <v>20</v>
      </c>
      <c r="F1234" s="1" t="s">
        <v>18</v>
      </c>
      <c r="G1234" s="3">
        <v>44656211</v>
      </c>
      <c r="H1234" s="4">
        <v>44532</v>
      </c>
      <c r="I1234" s="1">
        <f t="shared" si="23"/>
        <v>2021</v>
      </c>
    </row>
    <row r="1235" spans="5:9" x14ac:dyDescent="0.35">
      <c r="E1235" s="1" t="s">
        <v>11</v>
      </c>
      <c r="F1235" s="1" t="s">
        <v>22</v>
      </c>
      <c r="G1235" s="3">
        <v>23049250</v>
      </c>
      <c r="H1235" s="4">
        <v>43871</v>
      </c>
      <c r="I1235" s="1">
        <f t="shared" si="23"/>
        <v>2020</v>
      </c>
    </row>
    <row r="1236" spans="5:9" x14ac:dyDescent="0.35">
      <c r="E1236" s="1" t="s">
        <v>23</v>
      </c>
      <c r="F1236" s="1" t="s">
        <v>31</v>
      </c>
      <c r="G1236" s="3">
        <v>43752635</v>
      </c>
      <c r="H1236" s="4">
        <v>43893</v>
      </c>
      <c r="I1236" s="1">
        <f t="shared" si="23"/>
        <v>2020</v>
      </c>
    </row>
    <row r="1237" spans="5:9" x14ac:dyDescent="0.35">
      <c r="E1237" s="1" t="s">
        <v>20</v>
      </c>
      <c r="F1237" s="1" t="s">
        <v>17</v>
      </c>
      <c r="G1237" s="3">
        <v>49908233</v>
      </c>
      <c r="H1237" s="4">
        <v>44153</v>
      </c>
      <c r="I1237" s="1">
        <f t="shared" si="23"/>
        <v>2020</v>
      </c>
    </row>
    <row r="1238" spans="5:9" x14ac:dyDescent="0.35">
      <c r="E1238" s="1" t="s">
        <v>23</v>
      </c>
      <c r="F1238" s="1" t="s">
        <v>15</v>
      </c>
      <c r="G1238" s="3">
        <v>29327435</v>
      </c>
      <c r="H1238" s="4">
        <v>44337</v>
      </c>
      <c r="I1238" s="1">
        <f t="shared" si="23"/>
        <v>2021</v>
      </c>
    </row>
    <row r="1239" spans="5:9" x14ac:dyDescent="0.35">
      <c r="E1239" s="1" t="s">
        <v>25</v>
      </c>
      <c r="F1239" s="1" t="s">
        <v>22</v>
      </c>
      <c r="G1239" s="3">
        <v>6295822</v>
      </c>
      <c r="H1239" s="4">
        <v>44411</v>
      </c>
      <c r="I1239" s="1">
        <f t="shared" si="23"/>
        <v>2021</v>
      </c>
    </row>
    <row r="1240" spans="5:9" x14ac:dyDescent="0.35">
      <c r="E1240" s="1" t="s">
        <v>20</v>
      </c>
      <c r="F1240" s="1" t="s">
        <v>18</v>
      </c>
      <c r="G1240" s="3">
        <v>2576558</v>
      </c>
      <c r="H1240" s="4">
        <v>43916</v>
      </c>
      <c r="I1240" s="1">
        <f t="shared" si="23"/>
        <v>2020</v>
      </c>
    </row>
    <row r="1241" spans="5:9" x14ac:dyDescent="0.35">
      <c r="E1241" s="1" t="s">
        <v>20</v>
      </c>
      <c r="F1241" s="1" t="s">
        <v>18</v>
      </c>
      <c r="G1241" s="3">
        <v>9977880</v>
      </c>
      <c r="H1241" s="4">
        <v>44653</v>
      </c>
      <c r="I1241" s="1">
        <f t="shared" si="23"/>
        <v>2022</v>
      </c>
    </row>
    <row r="1242" spans="5:9" x14ac:dyDescent="0.35">
      <c r="E1242" s="1" t="s">
        <v>20</v>
      </c>
      <c r="F1242" s="1" t="s">
        <v>31</v>
      </c>
      <c r="G1242" s="3">
        <v>42104536</v>
      </c>
      <c r="H1242" s="4">
        <v>43834</v>
      </c>
      <c r="I1242" s="1">
        <f t="shared" si="23"/>
        <v>2020</v>
      </c>
    </row>
    <row r="1243" spans="5:9" x14ac:dyDescent="0.35">
      <c r="E1243" s="1" t="s">
        <v>20</v>
      </c>
      <c r="F1243" s="1" t="s">
        <v>22</v>
      </c>
      <c r="G1243" s="3">
        <v>8701952</v>
      </c>
      <c r="H1243" s="4">
        <v>43995</v>
      </c>
      <c r="I1243" s="1">
        <f t="shared" si="23"/>
        <v>2020</v>
      </c>
    </row>
    <row r="1244" spans="5:9" x14ac:dyDescent="0.35">
      <c r="E1244" s="1" t="s">
        <v>23</v>
      </c>
      <c r="F1244" s="1" t="s">
        <v>18</v>
      </c>
      <c r="G1244" s="3">
        <v>29481467</v>
      </c>
      <c r="H1244" s="4">
        <v>43987</v>
      </c>
      <c r="I1244" s="1">
        <f t="shared" si="23"/>
        <v>2020</v>
      </c>
    </row>
    <row r="1245" spans="5:9" x14ac:dyDescent="0.35">
      <c r="E1245" s="1" t="s">
        <v>20</v>
      </c>
      <c r="F1245" s="1" t="s">
        <v>26</v>
      </c>
      <c r="G1245" s="3">
        <v>13988853</v>
      </c>
      <c r="H1245" s="4">
        <v>43893</v>
      </c>
      <c r="I1245" s="1">
        <f t="shared" si="23"/>
        <v>2020</v>
      </c>
    </row>
    <row r="1246" spans="5:9" x14ac:dyDescent="0.35">
      <c r="E1246" s="1" t="s">
        <v>34</v>
      </c>
      <c r="F1246" s="1" t="s">
        <v>21</v>
      </c>
      <c r="G1246" s="3">
        <v>23099933</v>
      </c>
      <c r="H1246" s="4">
        <v>44663</v>
      </c>
      <c r="I1246" s="1">
        <f t="shared" si="23"/>
        <v>2022</v>
      </c>
    </row>
    <row r="1247" spans="5:9" x14ac:dyDescent="0.35">
      <c r="E1247" s="1" t="s">
        <v>23</v>
      </c>
      <c r="F1247" s="1" t="s">
        <v>18</v>
      </c>
      <c r="G1247" s="3">
        <v>26744802</v>
      </c>
      <c r="H1247" s="4">
        <v>43847</v>
      </c>
      <c r="I1247" s="1">
        <f t="shared" si="23"/>
        <v>2020</v>
      </c>
    </row>
    <row r="1248" spans="5:9" x14ac:dyDescent="0.35">
      <c r="E1248" s="1" t="s">
        <v>33</v>
      </c>
      <c r="F1248" s="1" t="s">
        <v>22</v>
      </c>
      <c r="G1248" s="3">
        <v>2614766</v>
      </c>
      <c r="H1248" s="4">
        <v>43995</v>
      </c>
      <c r="I1248" s="1">
        <f t="shared" si="23"/>
        <v>2020</v>
      </c>
    </row>
    <row r="1249" spans="5:9" x14ac:dyDescent="0.35">
      <c r="E1249" s="1" t="s">
        <v>11</v>
      </c>
      <c r="F1249" s="1" t="s">
        <v>22</v>
      </c>
      <c r="G1249" s="3">
        <v>29072070</v>
      </c>
      <c r="H1249" s="4">
        <v>44780</v>
      </c>
      <c r="I1249" s="1">
        <f t="shared" si="23"/>
        <v>2022</v>
      </c>
    </row>
    <row r="1250" spans="5:9" x14ac:dyDescent="0.35">
      <c r="E1250" s="1" t="s">
        <v>11</v>
      </c>
      <c r="F1250" s="1" t="s">
        <v>15</v>
      </c>
      <c r="G1250" s="3">
        <v>48493168</v>
      </c>
      <c r="H1250" s="4">
        <v>44730</v>
      </c>
      <c r="I1250" s="1">
        <f t="shared" si="23"/>
        <v>2022</v>
      </c>
    </row>
    <row r="1251" spans="5:9" x14ac:dyDescent="0.35">
      <c r="E1251" s="1" t="s">
        <v>34</v>
      </c>
      <c r="F1251" s="1" t="s">
        <v>22</v>
      </c>
      <c r="G1251" s="3">
        <v>16581788</v>
      </c>
      <c r="H1251" s="4">
        <v>44286</v>
      </c>
      <c r="I1251" s="1">
        <f t="shared" si="23"/>
        <v>2021</v>
      </c>
    </row>
    <row r="1252" spans="5:9" x14ac:dyDescent="0.35">
      <c r="E1252" s="1" t="s">
        <v>25</v>
      </c>
      <c r="F1252" s="1" t="s">
        <v>21</v>
      </c>
      <c r="G1252" s="3">
        <v>6217252</v>
      </c>
      <c r="H1252" s="4">
        <v>44779</v>
      </c>
      <c r="I1252" s="1">
        <f t="shared" si="23"/>
        <v>2022</v>
      </c>
    </row>
    <row r="1253" spans="5:9" x14ac:dyDescent="0.35">
      <c r="E1253" s="1" t="s">
        <v>20</v>
      </c>
      <c r="F1253" s="1" t="s">
        <v>22</v>
      </c>
      <c r="G1253" s="3">
        <v>17716590</v>
      </c>
      <c r="H1253" s="4">
        <v>44737</v>
      </c>
      <c r="I1253" s="1">
        <f t="shared" si="23"/>
        <v>2022</v>
      </c>
    </row>
    <row r="1254" spans="5:9" x14ac:dyDescent="0.35">
      <c r="E1254" s="1" t="s">
        <v>33</v>
      </c>
      <c r="F1254" s="1" t="s">
        <v>24</v>
      </c>
      <c r="G1254" s="3">
        <v>5257141</v>
      </c>
      <c r="H1254" s="4">
        <v>44194</v>
      </c>
      <c r="I1254" s="1">
        <f t="shared" si="23"/>
        <v>2020</v>
      </c>
    </row>
    <row r="1255" spans="5:9" x14ac:dyDescent="0.35">
      <c r="E1255" s="1" t="s">
        <v>25</v>
      </c>
      <c r="F1255" s="1" t="s">
        <v>12</v>
      </c>
      <c r="G1255" s="3">
        <v>12106703</v>
      </c>
      <c r="H1255" s="4">
        <v>44715</v>
      </c>
      <c r="I1255" s="1">
        <f t="shared" si="23"/>
        <v>2022</v>
      </c>
    </row>
    <row r="1256" spans="5:9" x14ac:dyDescent="0.35">
      <c r="E1256" s="1" t="s">
        <v>20</v>
      </c>
      <c r="F1256" s="1" t="s">
        <v>15</v>
      </c>
      <c r="G1256" s="3">
        <v>28605827</v>
      </c>
      <c r="H1256" s="4">
        <v>44342</v>
      </c>
      <c r="I1256" s="1">
        <f t="shared" si="23"/>
        <v>2021</v>
      </c>
    </row>
    <row r="1257" spans="5:9" x14ac:dyDescent="0.35">
      <c r="E1257" s="1" t="s">
        <v>33</v>
      </c>
      <c r="F1257" s="1" t="s">
        <v>18</v>
      </c>
      <c r="G1257" s="3">
        <v>12638410</v>
      </c>
      <c r="H1257" s="4">
        <v>44572</v>
      </c>
      <c r="I1257" s="1">
        <f t="shared" si="23"/>
        <v>2022</v>
      </c>
    </row>
    <row r="1258" spans="5:9" x14ac:dyDescent="0.35">
      <c r="E1258" s="1" t="s">
        <v>34</v>
      </c>
      <c r="F1258" s="1" t="s">
        <v>12</v>
      </c>
      <c r="G1258" s="3">
        <v>36675191</v>
      </c>
      <c r="H1258" s="4">
        <v>44099</v>
      </c>
      <c r="I1258" s="1">
        <f t="shared" si="23"/>
        <v>2020</v>
      </c>
    </row>
    <row r="1259" spans="5:9" x14ac:dyDescent="0.35">
      <c r="E1259" s="1" t="s">
        <v>20</v>
      </c>
      <c r="F1259" s="1" t="s">
        <v>31</v>
      </c>
      <c r="G1259" s="3">
        <v>4286856</v>
      </c>
      <c r="H1259" s="4">
        <v>44721</v>
      </c>
      <c r="I1259" s="1">
        <f t="shared" si="23"/>
        <v>2022</v>
      </c>
    </row>
    <row r="1260" spans="5:9" x14ac:dyDescent="0.35">
      <c r="E1260" s="1" t="s">
        <v>20</v>
      </c>
      <c r="F1260" s="1" t="s">
        <v>24</v>
      </c>
      <c r="G1260" s="3">
        <v>22957660</v>
      </c>
      <c r="H1260" s="4">
        <v>44977</v>
      </c>
      <c r="I1260" s="1">
        <f t="shared" si="23"/>
        <v>2023</v>
      </c>
    </row>
    <row r="1261" spans="5:9" x14ac:dyDescent="0.35">
      <c r="E1261" s="1" t="s">
        <v>11</v>
      </c>
      <c r="F1261" s="1" t="s">
        <v>24</v>
      </c>
      <c r="G1261" s="3">
        <v>37418795</v>
      </c>
      <c r="H1261" s="4">
        <v>44678</v>
      </c>
      <c r="I1261" s="1">
        <f t="shared" si="23"/>
        <v>2022</v>
      </c>
    </row>
    <row r="1262" spans="5:9" x14ac:dyDescent="0.35">
      <c r="E1262" s="1" t="s">
        <v>34</v>
      </c>
      <c r="F1262" s="1" t="s">
        <v>24</v>
      </c>
      <c r="G1262" s="3">
        <v>7407625</v>
      </c>
      <c r="H1262" s="4">
        <v>44169</v>
      </c>
      <c r="I1262" s="1">
        <f t="shared" si="23"/>
        <v>2020</v>
      </c>
    </row>
    <row r="1263" spans="5:9" x14ac:dyDescent="0.35">
      <c r="E1263" s="1" t="s">
        <v>20</v>
      </c>
      <c r="F1263" s="1" t="s">
        <v>12</v>
      </c>
      <c r="G1263" s="3">
        <v>21256633</v>
      </c>
      <c r="H1263" s="4">
        <v>43763</v>
      </c>
      <c r="I1263" s="1">
        <f t="shared" si="23"/>
        <v>2019</v>
      </c>
    </row>
    <row r="1264" spans="5:9" x14ac:dyDescent="0.35">
      <c r="E1264" s="1" t="s">
        <v>11</v>
      </c>
      <c r="F1264" s="1" t="s">
        <v>24</v>
      </c>
      <c r="G1264" s="3">
        <v>13341066</v>
      </c>
      <c r="H1264" s="4">
        <v>44550</v>
      </c>
      <c r="I1264" s="1">
        <f t="shared" si="23"/>
        <v>2021</v>
      </c>
    </row>
    <row r="1265" spans="5:9" x14ac:dyDescent="0.35">
      <c r="E1265" s="1" t="s">
        <v>33</v>
      </c>
      <c r="F1265" s="1" t="s">
        <v>26</v>
      </c>
      <c r="G1265" s="3">
        <v>7425567</v>
      </c>
      <c r="H1265" s="4">
        <v>44323</v>
      </c>
      <c r="I1265" s="1">
        <f t="shared" si="23"/>
        <v>2021</v>
      </c>
    </row>
    <row r="1266" spans="5:9" x14ac:dyDescent="0.35">
      <c r="E1266" s="1" t="s">
        <v>34</v>
      </c>
      <c r="F1266" s="1" t="s">
        <v>12</v>
      </c>
      <c r="G1266" s="3">
        <v>9189686</v>
      </c>
      <c r="H1266" s="4">
        <v>44985</v>
      </c>
      <c r="I1266" s="1">
        <f t="shared" si="23"/>
        <v>2023</v>
      </c>
    </row>
    <row r="1267" spans="5:9" x14ac:dyDescent="0.35">
      <c r="E1267" s="1" t="s">
        <v>11</v>
      </c>
      <c r="F1267" s="1" t="s">
        <v>15</v>
      </c>
      <c r="G1267" s="3">
        <v>20170519</v>
      </c>
      <c r="H1267" s="4">
        <v>44907</v>
      </c>
      <c r="I1267" s="1">
        <f t="shared" si="23"/>
        <v>2022</v>
      </c>
    </row>
    <row r="1268" spans="5:9" x14ac:dyDescent="0.35">
      <c r="E1268" s="1" t="s">
        <v>34</v>
      </c>
      <c r="F1268" s="1" t="s">
        <v>18</v>
      </c>
      <c r="G1268" s="3">
        <v>40095023</v>
      </c>
      <c r="H1268" s="4">
        <v>44958</v>
      </c>
      <c r="I1268" s="1">
        <f t="shared" si="23"/>
        <v>2023</v>
      </c>
    </row>
    <row r="1269" spans="5:9" x14ac:dyDescent="0.35">
      <c r="E1269" s="1" t="s">
        <v>20</v>
      </c>
      <c r="F1269" s="1" t="s">
        <v>12</v>
      </c>
      <c r="G1269" s="3">
        <v>10879888</v>
      </c>
      <c r="H1269" s="4">
        <v>44039</v>
      </c>
      <c r="I1269" s="1">
        <f t="shared" si="23"/>
        <v>2020</v>
      </c>
    </row>
    <row r="1270" spans="5:9" x14ac:dyDescent="0.35">
      <c r="E1270" s="1" t="s">
        <v>11</v>
      </c>
      <c r="F1270" s="1" t="s">
        <v>15</v>
      </c>
      <c r="G1270" s="3">
        <v>29347283</v>
      </c>
      <c r="H1270" s="4">
        <v>44834</v>
      </c>
      <c r="I1270" s="1">
        <f t="shared" si="23"/>
        <v>2022</v>
      </c>
    </row>
    <row r="1271" spans="5:9" x14ac:dyDescent="0.35">
      <c r="E1271" s="1" t="s">
        <v>25</v>
      </c>
      <c r="F1271" s="1" t="s">
        <v>22</v>
      </c>
      <c r="G1271" s="3">
        <v>17674794</v>
      </c>
      <c r="H1271" s="4">
        <v>44671</v>
      </c>
      <c r="I1271" s="1">
        <f t="shared" si="23"/>
        <v>2022</v>
      </c>
    </row>
    <row r="1272" spans="5:9" x14ac:dyDescent="0.35">
      <c r="E1272" s="1" t="s">
        <v>25</v>
      </c>
      <c r="F1272" s="1" t="s">
        <v>26</v>
      </c>
      <c r="G1272" s="3">
        <v>24058756</v>
      </c>
      <c r="H1272" s="4">
        <v>44033</v>
      </c>
      <c r="I1272" s="1">
        <f t="shared" si="23"/>
        <v>2020</v>
      </c>
    </row>
    <row r="1273" spans="5:9" x14ac:dyDescent="0.35">
      <c r="E1273" s="1" t="s">
        <v>25</v>
      </c>
      <c r="F1273" s="1" t="s">
        <v>15</v>
      </c>
      <c r="G1273" s="3">
        <v>21195796</v>
      </c>
      <c r="H1273" s="4">
        <v>43945</v>
      </c>
      <c r="I1273" s="1">
        <f t="shared" si="23"/>
        <v>2020</v>
      </c>
    </row>
    <row r="1274" spans="5:9" x14ac:dyDescent="0.35">
      <c r="E1274" s="1" t="s">
        <v>20</v>
      </c>
      <c r="F1274" s="1" t="s">
        <v>15</v>
      </c>
      <c r="G1274" s="3">
        <v>8985708</v>
      </c>
      <c r="H1274" s="4">
        <v>43921</v>
      </c>
      <c r="I1274" s="1">
        <f t="shared" si="23"/>
        <v>2020</v>
      </c>
    </row>
    <row r="1275" spans="5:9" x14ac:dyDescent="0.35">
      <c r="E1275" s="1" t="s">
        <v>23</v>
      </c>
      <c r="F1275" s="1" t="s">
        <v>26</v>
      </c>
      <c r="G1275" s="3">
        <v>22198103</v>
      </c>
      <c r="H1275" s="4">
        <v>44460</v>
      </c>
      <c r="I1275" s="1">
        <f t="shared" si="23"/>
        <v>2021</v>
      </c>
    </row>
    <row r="1276" spans="5:9" x14ac:dyDescent="0.35">
      <c r="E1276" s="1" t="s">
        <v>34</v>
      </c>
      <c r="F1276" s="1" t="s">
        <v>18</v>
      </c>
      <c r="G1276" s="3">
        <v>39111096</v>
      </c>
      <c r="H1276" s="4">
        <v>44081</v>
      </c>
      <c r="I1276" s="1">
        <f t="shared" si="23"/>
        <v>2020</v>
      </c>
    </row>
    <row r="1277" spans="5:9" x14ac:dyDescent="0.35">
      <c r="E1277" s="1" t="s">
        <v>25</v>
      </c>
      <c r="F1277" s="1" t="s">
        <v>31</v>
      </c>
      <c r="G1277" s="3">
        <v>47963497</v>
      </c>
      <c r="H1277" s="4">
        <v>44489</v>
      </c>
      <c r="I1277" s="1">
        <f t="shared" si="23"/>
        <v>2021</v>
      </c>
    </row>
    <row r="1278" spans="5:9" x14ac:dyDescent="0.35">
      <c r="E1278" s="1" t="s">
        <v>25</v>
      </c>
      <c r="F1278" s="1" t="s">
        <v>15</v>
      </c>
      <c r="G1278" s="3">
        <v>44557505</v>
      </c>
      <c r="H1278" s="4">
        <v>43731</v>
      </c>
      <c r="I1278" s="1">
        <f t="shared" si="23"/>
        <v>2019</v>
      </c>
    </row>
    <row r="1279" spans="5:9" x14ac:dyDescent="0.35">
      <c r="E1279" s="1" t="s">
        <v>11</v>
      </c>
      <c r="F1279" s="1" t="s">
        <v>17</v>
      </c>
      <c r="G1279" s="3">
        <v>47474942</v>
      </c>
      <c r="H1279" s="4">
        <v>43943</v>
      </c>
      <c r="I1279" s="1">
        <f t="shared" si="23"/>
        <v>2020</v>
      </c>
    </row>
    <row r="1280" spans="5:9" x14ac:dyDescent="0.35">
      <c r="E1280" s="1" t="s">
        <v>20</v>
      </c>
      <c r="F1280" s="1" t="s">
        <v>17</v>
      </c>
      <c r="G1280" s="3">
        <v>36169772</v>
      </c>
      <c r="H1280" s="4">
        <v>44696</v>
      </c>
      <c r="I1280" s="1">
        <f t="shared" si="23"/>
        <v>2022</v>
      </c>
    </row>
    <row r="1281" spans="5:9" x14ac:dyDescent="0.35">
      <c r="E1281" s="1" t="s">
        <v>20</v>
      </c>
      <c r="F1281" s="1" t="s">
        <v>18</v>
      </c>
      <c r="G1281" s="3">
        <v>36850049</v>
      </c>
      <c r="H1281" s="4">
        <v>43718</v>
      </c>
      <c r="I1281" s="1">
        <f t="shared" si="23"/>
        <v>2019</v>
      </c>
    </row>
    <row r="1282" spans="5:9" x14ac:dyDescent="0.35">
      <c r="E1282" s="1" t="s">
        <v>11</v>
      </c>
      <c r="F1282" s="1" t="s">
        <v>21</v>
      </c>
      <c r="G1282" s="3">
        <v>3271755</v>
      </c>
      <c r="H1282" s="4">
        <v>44956</v>
      </c>
      <c r="I1282" s="1">
        <f t="shared" si="23"/>
        <v>2023</v>
      </c>
    </row>
    <row r="1283" spans="5:9" x14ac:dyDescent="0.35">
      <c r="E1283" s="1" t="s">
        <v>11</v>
      </c>
      <c r="F1283" s="1" t="s">
        <v>31</v>
      </c>
      <c r="G1283" s="3">
        <v>39361692</v>
      </c>
      <c r="H1283" s="4">
        <v>43843</v>
      </c>
      <c r="I1283" s="1">
        <f t="shared" si="23"/>
        <v>2020</v>
      </c>
    </row>
    <row r="1284" spans="5:9" x14ac:dyDescent="0.35">
      <c r="E1284" s="1" t="s">
        <v>20</v>
      </c>
      <c r="F1284" s="1" t="s">
        <v>21</v>
      </c>
      <c r="G1284" s="3">
        <v>24560498</v>
      </c>
      <c r="H1284" s="4">
        <v>44883</v>
      </c>
      <c r="I1284" s="1">
        <f t="shared" si="23"/>
        <v>2022</v>
      </c>
    </row>
    <row r="1285" spans="5:9" x14ac:dyDescent="0.35">
      <c r="E1285" s="1" t="s">
        <v>34</v>
      </c>
      <c r="F1285" s="1" t="s">
        <v>17</v>
      </c>
      <c r="G1285" s="3">
        <v>42226309</v>
      </c>
      <c r="H1285" s="4">
        <v>43981</v>
      </c>
      <c r="I1285" s="1">
        <f t="shared" si="23"/>
        <v>2020</v>
      </c>
    </row>
    <row r="1286" spans="5:9" x14ac:dyDescent="0.35">
      <c r="E1286" s="1" t="s">
        <v>20</v>
      </c>
      <c r="F1286" s="1" t="s">
        <v>18</v>
      </c>
      <c r="G1286" s="3">
        <v>34057103</v>
      </c>
      <c r="H1286" s="4">
        <v>44157</v>
      </c>
      <c r="I1286" s="1">
        <f t="shared" si="23"/>
        <v>2020</v>
      </c>
    </row>
    <row r="1287" spans="5:9" x14ac:dyDescent="0.35">
      <c r="E1287" s="1" t="s">
        <v>20</v>
      </c>
      <c r="F1287" s="1" t="s">
        <v>26</v>
      </c>
      <c r="G1287" s="3">
        <v>5268685</v>
      </c>
      <c r="H1287" s="4">
        <v>44312</v>
      </c>
      <c r="I1287" s="1">
        <f t="shared" ref="I1287:I1350" si="24">YEAR(H1287)</f>
        <v>2021</v>
      </c>
    </row>
    <row r="1288" spans="5:9" x14ac:dyDescent="0.35">
      <c r="E1288" s="1" t="s">
        <v>20</v>
      </c>
      <c r="F1288" s="1" t="s">
        <v>24</v>
      </c>
      <c r="G1288" s="3">
        <v>17292572</v>
      </c>
      <c r="H1288" s="4">
        <v>44049</v>
      </c>
      <c r="I1288" s="1">
        <f t="shared" si="24"/>
        <v>2020</v>
      </c>
    </row>
    <row r="1289" spans="5:9" x14ac:dyDescent="0.35">
      <c r="E1289" s="1" t="s">
        <v>20</v>
      </c>
      <c r="F1289" s="1" t="s">
        <v>12</v>
      </c>
      <c r="G1289" s="3">
        <v>14421341</v>
      </c>
      <c r="H1289" s="4">
        <v>44258</v>
      </c>
      <c r="I1289" s="1">
        <f t="shared" si="24"/>
        <v>2021</v>
      </c>
    </row>
    <row r="1290" spans="5:9" x14ac:dyDescent="0.35">
      <c r="E1290" s="1" t="s">
        <v>20</v>
      </c>
      <c r="F1290" s="1" t="s">
        <v>26</v>
      </c>
      <c r="G1290" s="3">
        <v>6679211</v>
      </c>
      <c r="H1290" s="4">
        <v>44378</v>
      </c>
      <c r="I1290" s="1">
        <f t="shared" si="24"/>
        <v>2021</v>
      </c>
    </row>
    <row r="1291" spans="5:9" x14ac:dyDescent="0.35">
      <c r="E1291" s="1" t="s">
        <v>34</v>
      </c>
      <c r="F1291" s="1" t="s">
        <v>17</v>
      </c>
      <c r="G1291" s="3">
        <v>6073596</v>
      </c>
      <c r="H1291" s="4">
        <v>44890</v>
      </c>
      <c r="I1291" s="1">
        <f t="shared" si="24"/>
        <v>2022</v>
      </c>
    </row>
    <row r="1292" spans="5:9" x14ac:dyDescent="0.35">
      <c r="E1292" s="1" t="s">
        <v>35</v>
      </c>
      <c r="F1292" s="1" t="s">
        <v>21</v>
      </c>
      <c r="G1292" s="3">
        <v>8526016</v>
      </c>
      <c r="H1292" s="4">
        <v>44771</v>
      </c>
      <c r="I1292" s="1">
        <f t="shared" si="24"/>
        <v>2022</v>
      </c>
    </row>
    <row r="1293" spans="5:9" x14ac:dyDescent="0.35">
      <c r="E1293" s="1" t="s">
        <v>25</v>
      </c>
      <c r="F1293" s="1" t="s">
        <v>24</v>
      </c>
      <c r="G1293" s="3">
        <v>20018632</v>
      </c>
      <c r="H1293" s="4">
        <v>43704</v>
      </c>
      <c r="I1293" s="1">
        <f t="shared" si="24"/>
        <v>2019</v>
      </c>
    </row>
    <row r="1294" spans="5:9" x14ac:dyDescent="0.35">
      <c r="E1294" s="1" t="s">
        <v>34</v>
      </c>
      <c r="F1294" s="1" t="s">
        <v>26</v>
      </c>
      <c r="G1294" s="3">
        <v>19528861</v>
      </c>
      <c r="H1294" s="4">
        <v>44899</v>
      </c>
      <c r="I1294" s="1">
        <f t="shared" si="24"/>
        <v>2022</v>
      </c>
    </row>
    <row r="1295" spans="5:9" x14ac:dyDescent="0.35">
      <c r="E1295" s="1" t="s">
        <v>20</v>
      </c>
      <c r="F1295" s="1" t="s">
        <v>31</v>
      </c>
      <c r="G1295" s="3">
        <v>29163227</v>
      </c>
      <c r="H1295" s="4">
        <v>43792</v>
      </c>
      <c r="I1295" s="1">
        <f t="shared" si="24"/>
        <v>2019</v>
      </c>
    </row>
    <row r="1296" spans="5:9" x14ac:dyDescent="0.35">
      <c r="E1296" s="1" t="s">
        <v>11</v>
      </c>
      <c r="F1296" s="1" t="s">
        <v>21</v>
      </c>
      <c r="G1296" s="3">
        <v>1277236</v>
      </c>
      <c r="H1296" s="4">
        <v>44423</v>
      </c>
      <c r="I1296" s="1">
        <f t="shared" si="24"/>
        <v>2021</v>
      </c>
    </row>
    <row r="1297" spans="5:9" x14ac:dyDescent="0.35">
      <c r="E1297" s="1" t="s">
        <v>33</v>
      </c>
      <c r="F1297" s="1" t="s">
        <v>15</v>
      </c>
      <c r="G1297" s="3">
        <v>7601088</v>
      </c>
      <c r="H1297" s="4">
        <v>43879</v>
      </c>
      <c r="I1297" s="1">
        <f t="shared" si="24"/>
        <v>2020</v>
      </c>
    </row>
    <row r="1298" spans="5:9" x14ac:dyDescent="0.35">
      <c r="E1298" s="1" t="s">
        <v>35</v>
      </c>
      <c r="F1298" s="1" t="s">
        <v>18</v>
      </c>
      <c r="G1298" s="3">
        <v>5999115</v>
      </c>
      <c r="H1298" s="4">
        <v>44278</v>
      </c>
      <c r="I1298" s="1">
        <f t="shared" si="24"/>
        <v>2021</v>
      </c>
    </row>
    <row r="1299" spans="5:9" x14ac:dyDescent="0.35">
      <c r="E1299" s="1" t="s">
        <v>35</v>
      </c>
      <c r="F1299" s="1" t="s">
        <v>17</v>
      </c>
      <c r="G1299" s="3">
        <v>21112023</v>
      </c>
      <c r="H1299" s="4">
        <v>44012</v>
      </c>
      <c r="I1299" s="1">
        <f t="shared" si="24"/>
        <v>2020</v>
      </c>
    </row>
    <row r="1300" spans="5:9" x14ac:dyDescent="0.35">
      <c r="E1300" s="1" t="s">
        <v>20</v>
      </c>
      <c r="F1300" s="1" t="s">
        <v>26</v>
      </c>
      <c r="G1300" s="3">
        <v>29949130</v>
      </c>
      <c r="H1300" s="4">
        <v>44508</v>
      </c>
      <c r="I1300" s="1">
        <f t="shared" si="24"/>
        <v>2021</v>
      </c>
    </row>
    <row r="1301" spans="5:9" x14ac:dyDescent="0.35">
      <c r="E1301" s="1" t="s">
        <v>20</v>
      </c>
      <c r="F1301" s="1" t="s">
        <v>24</v>
      </c>
      <c r="G1301" s="3">
        <v>12820067</v>
      </c>
      <c r="H1301" s="4">
        <v>43814</v>
      </c>
      <c r="I1301" s="1">
        <f t="shared" si="24"/>
        <v>2019</v>
      </c>
    </row>
    <row r="1302" spans="5:9" x14ac:dyDescent="0.35">
      <c r="E1302" s="1" t="s">
        <v>20</v>
      </c>
      <c r="F1302" s="1" t="s">
        <v>31</v>
      </c>
      <c r="G1302" s="3">
        <v>11447443</v>
      </c>
      <c r="H1302" s="4">
        <v>43843</v>
      </c>
      <c r="I1302" s="1">
        <f t="shared" si="24"/>
        <v>2020</v>
      </c>
    </row>
    <row r="1303" spans="5:9" x14ac:dyDescent="0.35">
      <c r="E1303" s="1" t="s">
        <v>11</v>
      </c>
      <c r="F1303" s="1" t="s">
        <v>17</v>
      </c>
      <c r="G1303" s="3">
        <v>22705961</v>
      </c>
      <c r="H1303" s="4">
        <v>44630</v>
      </c>
      <c r="I1303" s="1">
        <f t="shared" si="24"/>
        <v>2022</v>
      </c>
    </row>
    <row r="1304" spans="5:9" x14ac:dyDescent="0.35">
      <c r="E1304" s="1" t="s">
        <v>20</v>
      </c>
      <c r="F1304" s="1" t="s">
        <v>17</v>
      </c>
      <c r="G1304" s="3">
        <v>26735861</v>
      </c>
      <c r="H1304" s="4">
        <v>44349</v>
      </c>
      <c r="I1304" s="1">
        <f t="shared" si="24"/>
        <v>2021</v>
      </c>
    </row>
    <row r="1305" spans="5:9" x14ac:dyDescent="0.35">
      <c r="E1305" s="1" t="s">
        <v>20</v>
      </c>
      <c r="F1305" s="1" t="s">
        <v>12</v>
      </c>
      <c r="G1305" s="3">
        <v>30810444</v>
      </c>
      <c r="H1305" s="4">
        <v>44883</v>
      </c>
      <c r="I1305" s="1">
        <f t="shared" si="24"/>
        <v>2022</v>
      </c>
    </row>
    <row r="1306" spans="5:9" x14ac:dyDescent="0.35">
      <c r="E1306" s="1" t="s">
        <v>23</v>
      </c>
      <c r="F1306" s="1" t="s">
        <v>22</v>
      </c>
      <c r="G1306" s="3">
        <v>10844898</v>
      </c>
      <c r="H1306" s="4">
        <v>43837</v>
      </c>
      <c r="I1306" s="1">
        <f t="shared" si="24"/>
        <v>2020</v>
      </c>
    </row>
    <row r="1307" spans="5:9" x14ac:dyDescent="0.35">
      <c r="E1307" s="1" t="s">
        <v>20</v>
      </c>
      <c r="F1307" s="1" t="s">
        <v>24</v>
      </c>
      <c r="G1307" s="3">
        <v>49276598</v>
      </c>
      <c r="H1307" s="4">
        <v>44083</v>
      </c>
      <c r="I1307" s="1">
        <f t="shared" si="24"/>
        <v>2020</v>
      </c>
    </row>
    <row r="1308" spans="5:9" x14ac:dyDescent="0.35">
      <c r="E1308" s="1" t="s">
        <v>11</v>
      </c>
      <c r="F1308" s="1" t="s">
        <v>15</v>
      </c>
      <c r="G1308" s="3">
        <v>15045172</v>
      </c>
      <c r="H1308" s="4">
        <v>44771</v>
      </c>
      <c r="I1308" s="1">
        <f t="shared" si="24"/>
        <v>2022</v>
      </c>
    </row>
    <row r="1309" spans="5:9" x14ac:dyDescent="0.35">
      <c r="E1309" s="1" t="s">
        <v>33</v>
      </c>
      <c r="F1309" s="1" t="s">
        <v>26</v>
      </c>
      <c r="G1309" s="3">
        <v>16778426</v>
      </c>
      <c r="H1309" s="4">
        <v>44258</v>
      </c>
      <c r="I1309" s="1">
        <f t="shared" si="24"/>
        <v>2021</v>
      </c>
    </row>
    <row r="1310" spans="5:9" x14ac:dyDescent="0.35">
      <c r="E1310" s="1" t="s">
        <v>34</v>
      </c>
      <c r="F1310" s="1" t="s">
        <v>12</v>
      </c>
      <c r="G1310" s="3">
        <v>29045254</v>
      </c>
      <c r="H1310" s="4">
        <v>44561</v>
      </c>
      <c r="I1310" s="1">
        <f t="shared" si="24"/>
        <v>2021</v>
      </c>
    </row>
    <row r="1311" spans="5:9" x14ac:dyDescent="0.35">
      <c r="E1311" s="1" t="s">
        <v>20</v>
      </c>
      <c r="F1311" s="1" t="s">
        <v>26</v>
      </c>
      <c r="G1311" s="3">
        <v>1542743</v>
      </c>
      <c r="H1311" s="4">
        <v>44543</v>
      </c>
      <c r="I1311" s="1">
        <f t="shared" si="24"/>
        <v>2021</v>
      </c>
    </row>
    <row r="1312" spans="5:9" x14ac:dyDescent="0.35">
      <c r="E1312" s="1" t="s">
        <v>34</v>
      </c>
      <c r="F1312" s="1" t="s">
        <v>26</v>
      </c>
      <c r="G1312" s="3">
        <v>28894062</v>
      </c>
      <c r="H1312" s="4">
        <v>43740</v>
      </c>
      <c r="I1312" s="1">
        <f t="shared" si="24"/>
        <v>2019</v>
      </c>
    </row>
    <row r="1313" spans="5:9" x14ac:dyDescent="0.35">
      <c r="E1313" s="1" t="s">
        <v>20</v>
      </c>
      <c r="F1313" s="1" t="s">
        <v>21</v>
      </c>
      <c r="G1313" s="3">
        <v>40855420</v>
      </c>
      <c r="H1313" s="4">
        <v>44324</v>
      </c>
      <c r="I1313" s="1">
        <f t="shared" si="24"/>
        <v>2021</v>
      </c>
    </row>
    <row r="1314" spans="5:9" x14ac:dyDescent="0.35">
      <c r="E1314" s="1" t="s">
        <v>35</v>
      </c>
      <c r="F1314" s="1" t="s">
        <v>26</v>
      </c>
      <c r="G1314" s="3">
        <v>46145570</v>
      </c>
      <c r="H1314" s="4">
        <v>43821</v>
      </c>
      <c r="I1314" s="1">
        <f t="shared" si="24"/>
        <v>2019</v>
      </c>
    </row>
    <row r="1315" spans="5:9" x14ac:dyDescent="0.35">
      <c r="E1315" s="1" t="s">
        <v>11</v>
      </c>
      <c r="F1315" s="1" t="s">
        <v>24</v>
      </c>
      <c r="G1315" s="3">
        <v>48888363</v>
      </c>
      <c r="H1315" s="4">
        <v>44003</v>
      </c>
      <c r="I1315" s="1">
        <f t="shared" si="24"/>
        <v>2020</v>
      </c>
    </row>
    <row r="1316" spans="5:9" x14ac:dyDescent="0.35">
      <c r="E1316" s="1" t="s">
        <v>25</v>
      </c>
      <c r="F1316" s="1" t="s">
        <v>26</v>
      </c>
      <c r="G1316" s="3">
        <v>13835030</v>
      </c>
      <c r="H1316" s="4">
        <v>43716</v>
      </c>
      <c r="I1316" s="1">
        <f t="shared" si="24"/>
        <v>2019</v>
      </c>
    </row>
    <row r="1317" spans="5:9" x14ac:dyDescent="0.35">
      <c r="E1317" s="1" t="s">
        <v>11</v>
      </c>
      <c r="F1317" s="1" t="s">
        <v>26</v>
      </c>
      <c r="G1317" s="3">
        <v>21416921</v>
      </c>
      <c r="H1317" s="4">
        <v>44610</v>
      </c>
      <c r="I1317" s="1">
        <f t="shared" si="24"/>
        <v>2022</v>
      </c>
    </row>
    <row r="1318" spans="5:9" x14ac:dyDescent="0.35">
      <c r="E1318" s="1" t="s">
        <v>25</v>
      </c>
      <c r="F1318" s="1" t="s">
        <v>15</v>
      </c>
      <c r="G1318" s="3">
        <v>9188061</v>
      </c>
      <c r="H1318" s="4">
        <v>44324</v>
      </c>
      <c r="I1318" s="1">
        <f t="shared" si="24"/>
        <v>2021</v>
      </c>
    </row>
    <row r="1319" spans="5:9" x14ac:dyDescent="0.35">
      <c r="E1319" s="1" t="s">
        <v>11</v>
      </c>
      <c r="F1319" s="1" t="s">
        <v>17</v>
      </c>
      <c r="G1319" s="3">
        <v>45495311</v>
      </c>
      <c r="H1319" s="4">
        <v>44400</v>
      </c>
      <c r="I1319" s="1">
        <f t="shared" si="24"/>
        <v>2021</v>
      </c>
    </row>
    <row r="1320" spans="5:9" x14ac:dyDescent="0.35">
      <c r="E1320" s="1" t="s">
        <v>25</v>
      </c>
      <c r="F1320" s="1" t="s">
        <v>12</v>
      </c>
      <c r="G1320" s="3">
        <v>43672331</v>
      </c>
      <c r="H1320" s="4">
        <v>43717</v>
      </c>
      <c r="I1320" s="1">
        <f t="shared" si="24"/>
        <v>2019</v>
      </c>
    </row>
    <row r="1321" spans="5:9" x14ac:dyDescent="0.35">
      <c r="E1321" s="1" t="s">
        <v>11</v>
      </c>
      <c r="F1321" s="1" t="s">
        <v>18</v>
      </c>
      <c r="G1321" s="3">
        <v>35004825</v>
      </c>
      <c r="H1321" s="4">
        <v>44491</v>
      </c>
      <c r="I1321" s="1">
        <f t="shared" si="24"/>
        <v>2021</v>
      </c>
    </row>
    <row r="1322" spans="5:9" x14ac:dyDescent="0.35">
      <c r="E1322" s="1" t="s">
        <v>20</v>
      </c>
      <c r="F1322" s="1" t="s">
        <v>24</v>
      </c>
      <c r="G1322" s="3">
        <v>44282308</v>
      </c>
      <c r="H1322" s="4">
        <v>44866</v>
      </c>
      <c r="I1322" s="1">
        <f t="shared" si="24"/>
        <v>2022</v>
      </c>
    </row>
    <row r="1323" spans="5:9" x14ac:dyDescent="0.35">
      <c r="E1323" s="1" t="s">
        <v>20</v>
      </c>
      <c r="F1323" s="1" t="s">
        <v>15</v>
      </c>
      <c r="G1323" s="3">
        <v>30979634</v>
      </c>
      <c r="H1323" s="4">
        <v>43783</v>
      </c>
      <c r="I1323" s="1">
        <f t="shared" si="24"/>
        <v>2019</v>
      </c>
    </row>
    <row r="1324" spans="5:9" x14ac:dyDescent="0.35">
      <c r="E1324" s="1" t="s">
        <v>34</v>
      </c>
      <c r="F1324" s="1" t="s">
        <v>26</v>
      </c>
      <c r="G1324" s="3">
        <v>30382613</v>
      </c>
      <c r="H1324" s="4">
        <v>44825</v>
      </c>
      <c r="I1324" s="1">
        <f t="shared" si="24"/>
        <v>2022</v>
      </c>
    </row>
    <row r="1325" spans="5:9" x14ac:dyDescent="0.35">
      <c r="E1325" s="1" t="s">
        <v>25</v>
      </c>
      <c r="F1325" s="1" t="s">
        <v>22</v>
      </c>
      <c r="G1325" s="3">
        <v>18544834</v>
      </c>
      <c r="H1325" s="4">
        <v>44119</v>
      </c>
      <c r="I1325" s="1">
        <f t="shared" si="24"/>
        <v>2020</v>
      </c>
    </row>
    <row r="1326" spans="5:9" x14ac:dyDescent="0.35">
      <c r="E1326" s="1" t="s">
        <v>23</v>
      </c>
      <c r="F1326" s="1" t="s">
        <v>22</v>
      </c>
      <c r="G1326" s="3">
        <v>4989568</v>
      </c>
      <c r="H1326" s="4">
        <v>44645</v>
      </c>
      <c r="I1326" s="1">
        <f t="shared" si="24"/>
        <v>2022</v>
      </c>
    </row>
    <row r="1327" spans="5:9" x14ac:dyDescent="0.35">
      <c r="E1327" s="1" t="s">
        <v>11</v>
      </c>
      <c r="F1327" s="1" t="s">
        <v>15</v>
      </c>
      <c r="G1327" s="3">
        <v>3174707</v>
      </c>
      <c r="H1327" s="4">
        <v>44727</v>
      </c>
      <c r="I1327" s="1">
        <f t="shared" si="24"/>
        <v>2022</v>
      </c>
    </row>
    <row r="1328" spans="5:9" x14ac:dyDescent="0.35">
      <c r="E1328" s="1" t="s">
        <v>20</v>
      </c>
      <c r="F1328" s="1" t="s">
        <v>26</v>
      </c>
      <c r="G1328" s="3">
        <v>47352560</v>
      </c>
      <c r="H1328" s="4">
        <v>44344</v>
      </c>
      <c r="I1328" s="1">
        <f t="shared" si="24"/>
        <v>2021</v>
      </c>
    </row>
    <row r="1329" spans="5:9" x14ac:dyDescent="0.35">
      <c r="E1329" s="1" t="s">
        <v>23</v>
      </c>
      <c r="F1329" s="1" t="s">
        <v>31</v>
      </c>
      <c r="G1329" s="3">
        <v>1216433</v>
      </c>
      <c r="H1329" s="4">
        <v>44336</v>
      </c>
      <c r="I1329" s="1">
        <f t="shared" si="24"/>
        <v>2021</v>
      </c>
    </row>
    <row r="1330" spans="5:9" x14ac:dyDescent="0.35">
      <c r="E1330" s="1" t="s">
        <v>20</v>
      </c>
      <c r="F1330" s="1" t="s">
        <v>17</v>
      </c>
      <c r="G1330" s="3">
        <v>17191814</v>
      </c>
      <c r="H1330" s="4">
        <v>43949</v>
      </c>
      <c r="I1330" s="1">
        <f t="shared" si="24"/>
        <v>2020</v>
      </c>
    </row>
    <row r="1331" spans="5:9" x14ac:dyDescent="0.35">
      <c r="E1331" s="1" t="s">
        <v>23</v>
      </c>
      <c r="F1331" s="1" t="s">
        <v>15</v>
      </c>
      <c r="G1331" s="3">
        <v>33140116</v>
      </c>
      <c r="H1331" s="4">
        <v>44904</v>
      </c>
      <c r="I1331" s="1">
        <f t="shared" si="24"/>
        <v>2022</v>
      </c>
    </row>
    <row r="1332" spans="5:9" x14ac:dyDescent="0.35">
      <c r="E1332" s="1" t="s">
        <v>11</v>
      </c>
      <c r="F1332" s="1" t="s">
        <v>18</v>
      </c>
      <c r="G1332" s="3">
        <v>45056516</v>
      </c>
      <c r="H1332" s="4">
        <v>44876</v>
      </c>
      <c r="I1332" s="1">
        <f t="shared" si="24"/>
        <v>2022</v>
      </c>
    </row>
    <row r="1333" spans="5:9" x14ac:dyDescent="0.35">
      <c r="E1333" s="1" t="s">
        <v>20</v>
      </c>
      <c r="F1333" s="1" t="s">
        <v>17</v>
      </c>
      <c r="G1333" s="3">
        <v>17395754</v>
      </c>
      <c r="H1333" s="4">
        <v>44010</v>
      </c>
      <c r="I1333" s="1">
        <f t="shared" si="24"/>
        <v>2020</v>
      </c>
    </row>
    <row r="1334" spans="5:9" x14ac:dyDescent="0.35">
      <c r="E1334" s="1" t="s">
        <v>25</v>
      </c>
      <c r="F1334" s="1" t="s">
        <v>21</v>
      </c>
      <c r="G1334" s="3">
        <v>49252956</v>
      </c>
      <c r="H1334" s="4">
        <v>43716</v>
      </c>
      <c r="I1334" s="1">
        <f t="shared" si="24"/>
        <v>2019</v>
      </c>
    </row>
    <row r="1335" spans="5:9" x14ac:dyDescent="0.35">
      <c r="E1335" s="1" t="s">
        <v>20</v>
      </c>
      <c r="F1335" s="1" t="s">
        <v>12</v>
      </c>
      <c r="G1335" s="3">
        <v>4600860</v>
      </c>
      <c r="H1335" s="4">
        <v>44366</v>
      </c>
      <c r="I1335" s="1">
        <f t="shared" si="24"/>
        <v>2021</v>
      </c>
    </row>
    <row r="1336" spans="5:9" x14ac:dyDescent="0.35">
      <c r="E1336" s="1" t="s">
        <v>20</v>
      </c>
      <c r="F1336" s="1" t="s">
        <v>21</v>
      </c>
      <c r="G1336" s="3">
        <v>7287385</v>
      </c>
      <c r="H1336" s="4">
        <v>43715</v>
      </c>
      <c r="I1336" s="1">
        <f t="shared" si="24"/>
        <v>2019</v>
      </c>
    </row>
    <row r="1337" spans="5:9" x14ac:dyDescent="0.35">
      <c r="E1337" s="1" t="s">
        <v>25</v>
      </c>
      <c r="F1337" s="1" t="s">
        <v>31</v>
      </c>
      <c r="G1337" s="3">
        <v>39664934</v>
      </c>
      <c r="H1337" s="4">
        <v>43855</v>
      </c>
      <c r="I1337" s="1">
        <f t="shared" si="24"/>
        <v>2020</v>
      </c>
    </row>
    <row r="1338" spans="5:9" x14ac:dyDescent="0.35">
      <c r="E1338" s="1" t="s">
        <v>20</v>
      </c>
      <c r="F1338" s="1" t="s">
        <v>15</v>
      </c>
      <c r="G1338" s="3">
        <v>45898585</v>
      </c>
      <c r="H1338" s="4">
        <v>44900</v>
      </c>
      <c r="I1338" s="1">
        <f t="shared" si="24"/>
        <v>2022</v>
      </c>
    </row>
    <row r="1339" spans="5:9" x14ac:dyDescent="0.35">
      <c r="E1339" s="1" t="s">
        <v>35</v>
      </c>
      <c r="F1339" s="1" t="s">
        <v>31</v>
      </c>
      <c r="G1339" s="3">
        <v>23976485</v>
      </c>
      <c r="H1339" s="4">
        <v>44285</v>
      </c>
      <c r="I1339" s="1">
        <f t="shared" si="24"/>
        <v>2021</v>
      </c>
    </row>
    <row r="1340" spans="5:9" x14ac:dyDescent="0.35">
      <c r="E1340" s="1" t="s">
        <v>34</v>
      </c>
      <c r="F1340" s="1" t="s">
        <v>21</v>
      </c>
      <c r="G1340" s="3">
        <v>46658912</v>
      </c>
      <c r="H1340" s="4">
        <v>44050</v>
      </c>
      <c r="I1340" s="1">
        <f t="shared" si="24"/>
        <v>2020</v>
      </c>
    </row>
    <row r="1341" spans="5:9" x14ac:dyDescent="0.35">
      <c r="E1341" s="1" t="s">
        <v>23</v>
      </c>
      <c r="F1341" s="1" t="s">
        <v>21</v>
      </c>
      <c r="G1341" s="3">
        <v>5892415</v>
      </c>
      <c r="H1341" s="4">
        <v>44032</v>
      </c>
      <c r="I1341" s="1">
        <f t="shared" si="24"/>
        <v>2020</v>
      </c>
    </row>
    <row r="1342" spans="5:9" x14ac:dyDescent="0.35">
      <c r="E1342" s="1" t="s">
        <v>11</v>
      </c>
      <c r="F1342" s="1" t="s">
        <v>22</v>
      </c>
      <c r="G1342" s="3">
        <v>43602027</v>
      </c>
      <c r="H1342" s="4">
        <v>43717</v>
      </c>
      <c r="I1342" s="1">
        <f t="shared" si="24"/>
        <v>2019</v>
      </c>
    </row>
    <row r="1343" spans="5:9" x14ac:dyDescent="0.35">
      <c r="E1343" s="1" t="s">
        <v>23</v>
      </c>
      <c r="F1343" s="1" t="s">
        <v>18</v>
      </c>
      <c r="G1343" s="3">
        <v>42486674</v>
      </c>
      <c r="H1343" s="4">
        <v>44351</v>
      </c>
      <c r="I1343" s="1">
        <f t="shared" si="24"/>
        <v>2021</v>
      </c>
    </row>
    <row r="1344" spans="5:9" x14ac:dyDescent="0.35">
      <c r="E1344" s="1" t="s">
        <v>20</v>
      </c>
      <c r="F1344" s="1" t="s">
        <v>17</v>
      </c>
      <c r="G1344" s="3">
        <v>24564952</v>
      </c>
      <c r="H1344" s="4">
        <v>43906</v>
      </c>
      <c r="I1344" s="1">
        <f t="shared" si="24"/>
        <v>2020</v>
      </c>
    </row>
    <row r="1345" spans="5:9" x14ac:dyDescent="0.35">
      <c r="E1345" s="1" t="s">
        <v>20</v>
      </c>
      <c r="F1345" s="1" t="s">
        <v>24</v>
      </c>
      <c r="G1345" s="3">
        <v>41030329</v>
      </c>
      <c r="H1345" s="4">
        <v>44201</v>
      </c>
      <c r="I1345" s="1">
        <f t="shared" si="24"/>
        <v>2021</v>
      </c>
    </row>
    <row r="1346" spans="5:9" x14ac:dyDescent="0.35">
      <c r="E1346" s="1" t="s">
        <v>34</v>
      </c>
      <c r="F1346" s="1" t="s">
        <v>22</v>
      </c>
      <c r="G1346" s="3">
        <v>44163821</v>
      </c>
      <c r="H1346" s="4">
        <v>43875</v>
      </c>
      <c r="I1346" s="1">
        <f t="shared" si="24"/>
        <v>2020</v>
      </c>
    </row>
    <row r="1347" spans="5:9" x14ac:dyDescent="0.35">
      <c r="E1347" s="1" t="s">
        <v>33</v>
      </c>
      <c r="F1347" s="1" t="s">
        <v>26</v>
      </c>
      <c r="G1347" s="3">
        <v>26045895</v>
      </c>
      <c r="H1347" s="4">
        <v>44583</v>
      </c>
      <c r="I1347" s="1">
        <f t="shared" si="24"/>
        <v>2022</v>
      </c>
    </row>
    <row r="1348" spans="5:9" x14ac:dyDescent="0.35">
      <c r="E1348" s="1" t="s">
        <v>34</v>
      </c>
      <c r="F1348" s="1" t="s">
        <v>21</v>
      </c>
      <c r="G1348" s="3">
        <v>14749247</v>
      </c>
      <c r="H1348" s="4">
        <v>43987</v>
      </c>
      <c r="I1348" s="1">
        <f t="shared" si="24"/>
        <v>2020</v>
      </c>
    </row>
    <row r="1349" spans="5:9" x14ac:dyDescent="0.35">
      <c r="E1349" s="1" t="s">
        <v>23</v>
      </c>
      <c r="F1349" s="1" t="s">
        <v>31</v>
      </c>
      <c r="G1349" s="3">
        <v>20888006</v>
      </c>
      <c r="H1349" s="4">
        <v>44591</v>
      </c>
      <c r="I1349" s="1">
        <f t="shared" si="24"/>
        <v>2022</v>
      </c>
    </row>
    <row r="1350" spans="5:9" x14ac:dyDescent="0.35">
      <c r="E1350" s="1" t="s">
        <v>11</v>
      </c>
      <c r="F1350" s="1" t="s">
        <v>31</v>
      </c>
      <c r="G1350" s="3">
        <v>30593282</v>
      </c>
      <c r="H1350" s="4">
        <v>43981</v>
      </c>
      <c r="I1350" s="1">
        <f t="shared" si="24"/>
        <v>2020</v>
      </c>
    </row>
    <row r="1351" spans="5:9" x14ac:dyDescent="0.35">
      <c r="E1351" s="1" t="s">
        <v>25</v>
      </c>
      <c r="F1351" s="1" t="s">
        <v>31</v>
      </c>
      <c r="G1351" s="3">
        <v>31440543</v>
      </c>
      <c r="H1351" s="4">
        <v>44370</v>
      </c>
      <c r="I1351" s="1">
        <f t="shared" ref="I1351:I1414" si="25">YEAR(H1351)</f>
        <v>2021</v>
      </c>
    </row>
    <row r="1352" spans="5:9" x14ac:dyDescent="0.35">
      <c r="E1352" s="1" t="s">
        <v>34</v>
      </c>
      <c r="F1352" s="1" t="s">
        <v>26</v>
      </c>
      <c r="G1352" s="3">
        <v>21987952</v>
      </c>
      <c r="H1352" s="4">
        <v>43940</v>
      </c>
      <c r="I1352" s="1">
        <f t="shared" si="25"/>
        <v>2020</v>
      </c>
    </row>
    <row r="1353" spans="5:9" x14ac:dyDescent="0.35">
      <c r="E1353" s="1" t="s">
        <v>35</v>
      </c>
      <c r="F1353" s="1" t="s">
        <v>31</v>
      </c>
      <c r="G1353" s="3">
        <v>34342142</v>
      </c>
      <c r="H1353" s="4">
        <v>44248</v>
      </c>
      <c r="I1353" s="1">
        <f t="shared" si="25"/>
        <v>2021</v>
      </c>
    </row>
    <row r="1354" spans="5:9" x14ac:dyDescent="0.35">
      <c r="E1354" s="1" t="s">
        <v>25</v>
      </c>
      <c r="F1354" s="1" t="s">
        <v>21</v>
      </c>
      <c r="G1354" s="3">
        <v>7937570</v>
      </c>
      <c r="H1354" s="4">
        <v>43793</v>
      </c>
      <c r="I1354" s="1">
        <f t="shared" si="25"/>
        <v>2019</v>
      </c>
    </row>
    <row r="1355" spans="5:9" x14ac:dyDescent="0.35">
      <c r="E1355" s="1" t="s">
        <v>20</v>
      </c>
      <c r="F1355" s="1" t="s">
        <v>21</v>
      </c>
      <c r="G1355" s="3">
        <v>21605492</v>
      </c>
      <c r="H1355" s="4">
        <v>44589</v>
      </c>
      <c r="I1355" s="1">
        <f t="shared" si="25"/>
        <v>2022</v>
      </c>
    </row>
    <row r="1356" spans="5:9" x14ac:dyDescent="0.35">
      <c r="E1356" s="1" t="s">
        <v>20</v>
      </c>
      <c r="F1356" s="1" t="s">
        <v>12</v>
      </c>
      <c r="G1356" s="3">
        <v>36806861</v>
      </c>
      <c r="H1356" s="4">
        <v>43911</v>
      </c>
      <c r="I1356" s="1">
        <f t="shared" si="25"/>
        <v>2020</v>
      </c>
    </row>
    <row r="1357" spans="5:9" x14ac:dyDescent="0.35">
      <c r="E1357" s="1" t="s">
        <v>20</v>
      </c>
      <c r="F1357" s="1" t="s">
        <v>24</v>
      </c>
      <c r="G1357" s="3">
        <v>49347553</v>
      </c>
      <c r="H1357" s="4">
        <v>44400</v>
      </c>
      <c r="I1357" s="1">
        <f t="shared" si="25"/>
        <v>2021</v>
      </c>
    </row>
    <row r="1358" spans="5:9" x14ac:dyDescent="0.35">
      <c r="E1358" s="1" t="s">
        <v>34</v>
      </c>
      <c r="F1358" s="1" t="s">
        <v>21</v>
      </c>
      <c r="G1358" s="3">
        <v>10650754</v>
      </c>
      <c r="H1358" s="4">
        <v>43912</v>
      </c>
      <c r="I1358" s="1">
        <f t="shared" si="25"/>
        <v>2020</v>
      </c>
    </row>
    <row r="1359" spans="5:9" x14ac:dyDescent="0.35">
      <c r="E1359" s="1" t="s">
        <v>20</v>
      </c>
      <c r="F1359" s="1" t="s">
        <v>22</v>
      </c>
      <c r="G1359" s="3">
        <v>27779023</v>
      </c>
      <c r="H1359" s="4">
        <v>44077</v>
      </c>
      <c r="I1359" s="1">
        <f t="shared" si="25"/>
        <v>2020</v>
      </c>
    </row>
    <row r="1360" spans="5:9" x14ac:dyDescent="0.35">
      <c r="E1360" s="1" t="s">
        <v>34</v>
      </c>
      <c r="F1360" s="1" t="s">
        <v>18</v>
      </c>
      <c r="G1360" s="3">
        <v>18909521</v>
      </c>
      <c r="H1360" s="4">
        <v>43882</v>
      </c>
      <c r="I1360" s="1">
        <f t="shared" si="25"/>
        <v>2020</v>
      </c>
    </row>
    <row r="1361" spans="5:9" x14ac:dyDescent="0.35">
      <c r="E1361" s="1" t="s">
        <v>20</v>
      </c>
      <c r="F1361" s="1" t="s">
        <v>21</v>
      </c>
      <c r="G1361" s="3">
        <v>1421242</v>
      </c>
      <c r="H1361" s="4">
        <v>43807</v>
      </c>
      <c r="I1361" s="1">
        <f t="shared" si="25"/>
        <v>2019</v>
      </c>
    </row>
    <row r="1362" spans="5:9" x14ac:dyDescent="0.35">
      <c r="E1362" s="1" t="s">
        <v>20</v>
      </c>
      <c r="F1362" s="1" t="s">
        <v>17</v>
      </c>
      <c r="G1362" s="3">
        <v>2275160</v>
      </c>
      <c r="H1362" s="4">
        <v>44145</v>
      </c>
      <c r="I1362" s="1">
        <f t="shared" si="25"/>
        <v>2020</v>
      </c>
    </row>
    <row r="1363" spans="5:9" x14ac:dyDescent="0.35">
      <c r="E1363" s="1" t="s">
        <v>35</v>
      </c>
      <c r="F1363" s="1" t="s">
        <v>24</v>
      </c>
      <c r="G1363" s="3">
        <v>25457344</v>
      </c>
      <c r="H1363" s="4">
        <v>44910</v>
      </c>
      <c r="I1363" s="1">
        <f t="shared" si="25"/>
        <v>2022</v>
      </c>
    </row>
    <row r="1364" spans="5:9" x14ac:dyDescent="0.35">
      <c r="E1364" s="1" t="s">
        <v>34</v>
      </c>
      <c r="F1364" s="1" t="s">
        <v>17</v>
      </c>
      <c r="G1364" s="3">
        <v>25938366</v>
      </c>
      <c r="H1364" s="4">
        <v>44165</v>
      </c>
      <c r="I1364" s="1">
        <f t="shared" si="25"/>
        <v>2020</v>
      </c>
    </row>
    <row r="1365" spans="5:9" x14ac:dyDescent="0.35">
      <c r="E1365" s="1" t="s">
        <v>34</v>
      </c>
      <c r="F1365" s="1" t="s">
        <v>18</v>
      </c>
      <c r="G1365" s="3">
        <v>45399077</v>
      </c>
      <c r="H1365" s="4">
        <v>44560</v>
      </c>
      <c r="I1365" s="1">
        <f t="shared" si="25"/>
        <v>2021</v>
      </c>
    </row>
    <row r="1366" spans="5:9" x14ac:dyDescent="0.35">
      <c r="E1366" s="1" t="s">
        <v>34</v>
      </c>
      <c r="F1366" s="1" t="s">
        <v>12</v>
      </c>
      <c r="G1366" s="3">
        <v>4708157</v>
      </c>
      <c r="H1366" s="4">
        <v>44454</v>
      </c>
      <c r="I1366" s="1">
        <f t="shared" si="25"/>
        <v>2021</v>
      </c>
    </row>
    <row r="1367" spans="5:9" x14ac:dyDescent="0.35">
      <c r="E1367" s="1" t="s">
        <v>34</v>
      </c>
      <c r="F1367" s="1" t="s">
        <v>21</v>
      </c>
      <c r="G1367" s="3">
        <v>20874889</v>
      </c>
      <c r="H1367" s="4">
        <v>44282</v>
      </c>
      <c r="I1367" s="1">
        <f t="shared" si="25"/>
        <v>2021</v>
      </c>
    </row>
    <row r="1368" spans="5:9" x14ac:dyDescent="0.35">
      <c r="E1368" s="1" t="s">
        <v>23</v>
      </c>
      <c r="F1368" s="1" t="s">
        <v>24</v>
      </c>
      <c r="G1368" s="3">
        <v>47838577</v>
      </c>
      <c r="H1368" s="4">
        <v>44437</v>
      </c>
      <c r="I1368" s="1">
        <f t="shared" si="25"/>
        <v>2021</v>
      </c>
    </row>
    <row r="1369" spans="5:9" x14ac:dyDescent="0.35">
      <c r="E1369" s="1" t="s">
        <v>20</v>
      </c>
      <c r="F1369" s="1" t="s">
        <v>12</v>
      </c>
      <c r="G1369" s="3">
        <v>13118859</v>
      </c>
      <c r="H1369" s="4">
        <v>44826</v>
      </c>
      <c r="I1369" s="1">
        <f t="shared" si="25"/>
        <v>2022</v>
      </c>
    </row>
    <row r="1370" spans="5:9" x14ac:dyDescent="0.35">
      <c r="E1370" s="1" t="s">
        <v>20</v>
      </c>
      <c r="F1370" s="1" t="s">
        <v>15</v>
      </c>
      <c r="G1370" s="3">
        <v>3501781</v>
      </c>
      <c r="H1370" s="4">
        <v>43970</v>
      </c>
      <c r="I1370" s="1">
        <f t="shared" si="25"/>
        <v>2020</v>
      </c>
    </row>
    <row r="1371" spans="5:9" x14ac:dyDescent="0.35">
      <c r="E1371" s="1" t="s">
        <v>11</v>
      </c>
      <c r="F1371" s="1" t="s">
        <v>18</v>
      </c>
      <c r="G1371" s="3">
        <v>2495540</v>
      </c>
      <c r="H1371" s="4">
        <v>44915</v>
      </c>
      <c r="I1371" s="1">
        <f t="shared" si="25"/>
        <v>2022</v>
      </c>
    </row>
    <row r="1372" spans="5:9" x14ac:dyDescent="0.35">
      <c r="E1372" s="1" t="s">
        <v>20</v>
      </c>
      <c r="F1372" s="1" t="s">
        <v>21</v>
      </c>
      <c r="G1372" s="3">
        <v>35028900</v>
      </c>
      <c r="H1372" s="4">
        <v>43803</v>
      </c>
      <c r="I1372" s="1">
        <f t="shared" si="25"/>
        <v>2019</v>
      </c>
    </row>
    <row r="1373" spans="5:9" x14ac:dyDescent="0.35">
      <c r="E1373" s="1" t="s">
        <v>35</v>
      </c>
      <c r="F1373" s="1" t="s">
        <v>15</v>
      </c>
      <c r="G1373" s="3">
        <v>3114566</v>
      </c>
      <c r="H1373" s="4">
        <v>44195</v>
      </c>
      <c r="I1373" s="1">
        <f t="shared" si="25"/>
        <v>2020</v>
      </c>
    </row>
    <row r="1374" spans="5:9" x14ac:dyDescent="0.35">
      <c r="E1374" s="1" t="s">
        <v>25</v>
      </c>
      <c r="F1374" s="1" t="s">
        <v>15</v>
      </c>
      <c r="G1374" s="3">
        <v>9513373</v>
      </c>
      <c r="H1374" s="4">
        <v>43942</v>
      </c>
      <c r="I1374" s="1">
        <f t="shared" si="25"/>
        <v>2020</v>
      </c>
    </row>
    <row r="1375" spans="5:9" x14ac:dyDescent="0.35">
      <c r="E1375" s="1" t="s">
        <v>11</v>
      </c>
      <c r="F1375" s="1" t="s">
        <v>17</v>
      </c>
      <c r="G1375" s="3">
        <v>23619989</v>
      </c>
      <c r="H1375" s="4">
        <v>44968</v>
      </c>
      <c r="I1375" s="1">
        <f t="shared" si="25"/>
        <v>2023</v>
      </c>
    </row>
    <row r="1376" spans="5:9" x14ac:dyDescent="0.35">
      <c r="E1376" s="1" t="s">
        <v>25</v>
      </c>
      <c r="F1376" s="1" t="s">
        <v>31</v>
      </c>
      <c r="G1376" s="3">
        <v>44784985</v>
      </c>
      <c r="H1376" s="4">
        <v>44697</v>
      </c>
      <c r="I1376" s="1">
        <f t="shared" si="25"/>
        <v>2022</v>
      </c>
    </row>
    <row r="1377" spans="5:9" x14ac:dyDescent="0.35">
      <c r="E1377" s="1" t="s">
        <v>11</v>
      </c>
      <c r="F1377" s="1" t="s">
        <v>17</v>
      </c>
      <c r="G1377" s="3">
        <v>9666514</v>
      </c>
      <c r="H1377" s="4">
        <v>43793</v>
      </c>
      <c r="I1377" s="1">
        <f t="shared" si="25"/>
        <v>2019</v>
      </c>
    </row>
    <row r="1378" spans="5:9" x14ac:dyDescent="0.35">
      <c r="E1378" s="1" t="s">
        <v>20</v>
      </c>
      <c r="F1378" s="1" t="s">
        <v>22</v>
      </c>
      <c r="G1378" s="3">
        <v>16879768</v>
      </c>
      <c r="H1378" s="4">
        <v>44285</v>
      </c>
      <c r="I1378" s="1">
        <f t="shared" si="25"/>
        <v>2021</v>
      </c>
    </row>
    <row r="1379" spans="5:9" x14ac:dyDescent="0.35">
      <c r="E1379" s="1" t="s">
        <v>20</v>
      </c>
      <c r="F1379" s="1" t="s">
        <v>12</v>
      </c>
      <c r="G1379" s="3">
        <v>11264493</v>
      </c>
      <c r="H1379" s="4">
        <v>44297</v>
      </c>
      <c r="I1379" s="1">
        <f t="shared" si="25"/>
        <v>2021</v>
      </c>
    </row>
    <row r="1380" spans="5:9" x14ac:dyDescent="0.35">
      <c r="E1380" s="1" t="s">
        <v>11</v>
      </c>
      <c r="F1380" s="1" t="s">
        <v>26</v>
      </c>
      <c r="G1380" s="3">
        <v>42022280</v>
      </c>
      <c r="H1380" s="4">
        <v>43796</v>
      </c>
      <c r="I1380" s="1">
        <f t="shared" si="25"/>
        <v>2019</v>
      </c>
    </row>
    <row r="1381" spans="5:9" x14ac:dyDescent="0.35">
      <c r="E1381" s="1" t="s">
        <v>20</v>
      </c>
      <c r="F1381" s="1" t="s">
        <v>24</v>
      </c>
      <c r="G1381" s="3">
        <v>34500943</v>
      </c>
      <c r="H1381" s="4">
        <v>44478</v>
      </c>
      <c r="I1381" s="1">
        <f t="shared" si="25"/>
        <v>2021</v>
      </c>
    </row>
    <row r="1382" spans="5:9" x14ac:dyDescent="0.35">
      <c r="E1382" s="1" t="s">
        <v>11</v>
      </c>
      <c r="F1382" s="1" t="s">
        <v>12</v>
      </c>
      <c r="G1382" s="3">
        <v>29509416</v>
      </c>
      <c r="H1382" s="4">
        <v>44539</v>
      </c>
      <c r="I1382" s="1">
        <f t="shared" si="25"/>
        <v>2021</v>
      </c>
    </row>
    <row r="1383" spans="5:9" x14ac:dyDescent="0.35">
      <c r="E1383" s="1" t="s">
        <v>25</v>
      </c>
      <c r="F1383" s="1" t="s">
        <v>15</v>
      </c>
      <c r="G1383" s="3">
        <v>9498780</v>
      </c>
      <c r="H1383" s="4">
        <v>44318</v>
      </c>
      <c r="I1383" s="1">
        <f t="shared" si="25"/>
        <v>2021</v>
      </c>
    </row>
    <row r="1384" spans="5:9" x14ac:dyDescent="0.35">
      <c r="E1384" s="1" t="s">
        <v>20</v>
      </c>
      <c r="F1384" s="1" t="s">
        <v>31</v>
      </c>
      <c r="G1384" s="3">
        <v>32260081</v>
      </c>
      <c r="H1384" s="4">
        <v>43819</v>
      </c>
      <c r="I1384" s="1">
        <f t="shared" si="25"/>
        <v>2019</v>
      </c>
    </row>
    <row r="1385" spans="5:9" x14ac:dyDescent="0.35">
      <c r="E1385" s="1" t="s">
        <v>20</v>
      </c>
      <c r="F1385" s="1" t="s">
        <v>31</v>
      </c>
      <c r="G1385" s="3">
        <v>21822046</v>
      </c>
      <c r="H1385" s="4">
        <v>44740</v>
      </c>
      <c r="I1385" s="1">
        <f t="shared" si="25"/>
        <v>2022</v>
      </c>
    </row>
    <row r="1386" spans="5:9" x14ac:dyDescent="0.35">
      <c r="E1386" s="1" t="s">
        <v>35</v>
      </c>
      <c r="F1386" s="1" t="s">
        <v>22</v>
      </c>
      <c r="G1386" s="3">
        <v>28417067</v>
      </c>
      <c r="H1386" s="4">
        <v>44113</v>
      </c>
      <c r="I1386" s="1">
        <f t="shared" si="25"/>
        <v>2020</v>
      </c>
    </row>
    <row r="1387" spans="5:9" x14ac:dyDescent="0.35">
      <c r="E1387" s="1" t="s">
        <v>35</v>
      </c>
      <c r="F1387" s="1" t="s">
        <v>17</v>
      </c>
      <c r="G1387" s="3">
        <v>44872775</v>
      </c>
      <c r="H1387" s="4">
        <v>44147</v>
      </c>
      <c r="I1387" s="1">
        <f t="shared" si="25"/>
        <v>2020</v>
      </c>
    </row>
    <row r="1388" spans="5:9" x14ac:dyDescent="0.35">
      <c r="E1388" s="1" t="s">
        <v>25</v>
      </c>
      <c r="F1388" s="1" t="s">
        <v>17</v>
      </c>
      <c r="G1388" s="3">
        <v>45035870</v>
      </c>
      <c r="H1388" s="4">
        <v>43907</v>
      </c>
      <c r="I1388" s="1">
        <f t="shared" si="25"/>
        <v>2020</v>
      </c>
    </row>
    <row r="1389" spans="5:9" x14ac:dyDescent="0.35">
      <c r="E1389" s="1" t="s">
        <v>20</v>
      </c>
      <c r="F1389" s="1" t="s">
        <v>12</v>
      </c>
      <c r="G1389" s="3">
        <v>11085638</v>
      </c>
      <c r="H1389" s="4">
        <v>44544</v>
      </c>
      <c r="I1389" s="1">
        <f t="shared" si="25"/>
        <v>2021</v>
      </c>
    </row>
    <row r="1390" spans="5:9" x14ac:dyDescent="0.35">
      <c r="E1390" s="1" t="s">
        <v>25</v>
      </c>
      <c r="F1390" s="1" t="s">
        <v>22</v>
      </c>
      <c r="G1390" s="3">
        <v>9900385</v>
      </c>
      <c r="H1390" s="4">
        <v>44278</v>
      </c>
      <c r="I1390" s="1">
        <f t="shared" si="25"/>
        <v>2021</v>
      </c>
    </row>
    <row r="1391" spans="5:9" x14ac:dyDescent="0.35">
      <c r="E1391" s="1" t="s">
        <v>23</v>
      </c>
      <c r="F1391" s="1" t="s">
        <v>24</v>
      </c>
      <c r="G1391" s="3">
        <v>38956301</v>
      </c>
      <c r="H1391" s="4">
        <v>44324</v>
      </c>
      <c r="I1391" s="1">
        <f t="shared" si="25"/>
        <v>2021</v>
      </c>
    </row>
    <row r="1392" spans="5:9" x14ac:dyDescent="0.35">
      <c r="E1392" s="1" t="s">
        <v>25</v>
      </c>
      <c r="F1392" s="1" t="s">
        <v>31</v>
      </c>
      <c r="G1392" s="3">
        <v>8904354</v>
      </c>
      <c r="H1392" s="4">
        <v>43968</v>
      </c>
      <c r="I1392" s="1">
        <f t="shared" si="25"/>
        <v>2020</v>
      </c>
    </row>
    <row r="1393" spans="5:9" x14ac:dyDescent="0.35">
      <c r="E1393" s="1" t="s">
        <v>20</v>
      </c>
      <c r="F1393" s="1" t="s">
        <v>24</v>
      </c>
      <c r="G1393" s="3">
        <v>3263703</v>
      </c>
      <c r="H1393" s="4">
        <v>44903</v>
      </c>
      <c r="I1393" s="1">
        <f t="shared" si="25"/>
        <v>2022</v>
      </c>
    </row>
    <row r="1394" spans="5:9" x14ac:dyDescent="0.35">
      <c r="E1394" s="1" t="s">
        <v>34</v>
      </c>
      <c r="F1394" s="1" t="s">
        <v>21</v>
      </c>
      <c r="G1394" s="3">
        <v>12398019</v>
      </c>
      <c r="H1394" s="4">
        <v>44554</v>
      </c>
      <c r="I1394" s="1">
        <f t="shared" si="25"/>
        <v>2021</v>
      </c>
    </row>
    <row r="1395" spans="5:9" x14ac:dyDescent="0.35">
      <c r="E1395" s="1" t="s">
        <v>25</v>
      </c>
      <c r="F1395" s="1" t="s">
        <v>12</v>
      </c>
      <c r="G1395" s="3">
        <v>3827325</v>
      </c>
      <c r="H1395" s="4">
        <v>44197</v>
      </c>
      <c r="I1395" s="1">
        <f t="shared" si="25"/>
        <v>2021</v>
      </c>
    </row>
    <row r="1396" spans="5:9" x14ac:dyDescent="0.35">
      <c r="E1396" s="1" t="s">
        <v>25</v>
      </c>
      <c r="F1396" s="1" t="s">
        <v>17</v>
      </c>
      <c r="G1396" s="3">
        <v>33824858</v>
      </c>
      <c r="H1396" s="4">
        <v>44554</v>
      </c>
      <c r="I1396" s="1">
        <f t="shared" si="25"/>
        <v>2021</v>
      </c>
    </row>
    <row r="1397" spans="5:9" x14ac:dyDescent="0.35">
      <c r="E1397" s="1" t="s">
        <v>25</v>
      </c>
      <c r="F1397" s="1" t="s">
        <v>26</v>
      </c>
      <c r="G1397" s="3">
        <v>49884009</v>
      </c>
      <c r="H1397" s="4">
        <v>44688</v>
      </c>
      <c r="I1397" s="1">
        <f t="shared" si="25"/>
        <v>2022</v>
      </c>
    </row>
    <row r="1398" spans="5:9" x14ac:dyDescent="0.35">
      <c r="E1398" s="1" t="s">
        <v>34</v>
      </c>
      <c r="F1398" s="1" t="s">
        <v>24</v>
      </c>
      <c r="G1398" s="3">
        <v>5763400</v>
      </c>
      <c r="H1398" s="4">
        <v>44146</v>
      </c>
      <c r="I1398" s="1">
        <f t="shared" si="25"/>
        <v>2020</v>
      </c>
    </row>
    <row r="1399" spans="5:9" x14ac:dyDescent="0.35">
      <c r="E1399" s="1" t="s">
        <v>35</v>
      </c>
      <c r="F1399" s="1" t="s">
        <v>24</v>
      </c>
      <c r="G1399" s="3">
        <v>32251776</v>
      </c>
      <c r="H1399" s="4">
        <v>43903</v>
      </c>
      <c r="I1399" s="1">
        <f t="shared" si="25"/>
        <v>2020</v>
      </c>
    </row>
    <row r="1400" spans="5:9" x14ac:dyDescent="0.35">
      <c r="E1400" s="1" t="s">
        <v>20</v>
      </c>
      <c r="F1400" s="1" t="s">
        <v>24</v>
      </c>
      <c r="G1400" s="3">
        <v>29631105</v>
      </c>
      <c r="H1400" s="4">
        <v>44988</v>
      </c>
      <c r="I1400" s="1">
        <f t="shared" si="25"/>
        <v>2023</v>
      </c>
    </row>
    <row r="1401" spans="5:9" x14ac:dyDescent="0.35">
      <c r="E1401" s="1" t="s">
        <v>34</v>
      </c>
      <c r="F1401" s="1" t="s">
        <v>18</v>
      </c>
      <c r="G1401" s="3">
        <v>27964474</v>
      </c>
      <c r="H1401" s="4">
        <v>44402</v>
      </c>
      <c r="I1401" s="1">
        <f t="shared" si="25"/>
        <v>2021</v>
      </c>
    </row>
    <row r="1402" spans="5:9" x14ac:dyDescent="0.35">
      <c r="E1402" s="1" t="s">
        <v>20</v>
      </c>
      <c r="F1402" s="1" t="s">
        <v>22</v>
      </c>
      <c r="G1402" s="3">
        <v>46421600</v>
      </c>
      <c r="H1402" s="4">
        <v>44014</v>
      </c>
      <c r="I1402" s="1">
        <f t="shared" si="25"/>
        <v>2020</v>
      </c>
    </row>
    <row r="1403" spans="5:9" x14ac:dyDescent="0.35">
      <c r="E1403" s="1" t="s">
        <v>20</v>
      </c>
      <c r="F1403" s="1" t="s">
        <v>15</v>
      </c>
      <c r="G1403" s="3">
        <v>36106614</v>
      </c>
      <c r="H1403" s="4">
        <v>44929</v>
      </c>
      <c r="I1403" s="1">
        <f t="shared" si="25"/>
        <v>2023</v>
      </c>
    </row>
    <row r="1404" spans="5:9" x14ac:dyDescent="0.35">
      <c r="E1404" s="1" t="s">
        <v>25</v>
      </c>
      <c r="F1404" s="1" t="s">
        <v>15</v>
      </c>
      <c r="G1404" s="3">
        <v>45474429</v>
      </c>
      <c r="H1404" s="4">
        <v>44556</v>
      </c>
      <c r="I1404" s="1">
        <f t="shared" si="25"/>
        <v>2021</v>
      </c>
    </row>
    <row r="1405" spans="5:9" x14ac:dyDescent="0.35">
      <c r="E1405" s="1" t="s">
        <v>20</v>
      </c>
      <c r="F1405" s="1" t="s">
        <v>17</v>
      </c>
      <c r="G1405" s="3">
        <v>10800354</v>
      </c>
      <c r="H1405" s="4">
        <v>44005</v>
      </c>
      <c r="I1405" s="1">
        <f t="shared" si="25"/>
        <v>2020</v>
      </c>
    </row>
    <row r="1406" spans="5:9" x14ac:dyDescent="0.35">
      <c r="E1406" s="1" t="s">
        <v>35</v>
      </c>
      <c r="F1406" s="1" t="s">
        <v>12</v>
      </c>
      <c r="G1406" s="3">
        <v>17087385</v>
      </c>
      <c r="H1406" s="4">
        <v>44146</v>
      </c>
      <c r="I1406" s="1">
        <f t="shared" si="25"/>
        <v>2020</v>
      </c>
    </row>
    <row r="1407" spans="5:9" x14ac:dyDescent="0.35">
      <c r="E1407" s="1" t="s">
        <v>20</v>
      </c>
      <c r="F1407" s="1" t="s">
        <v>21</v>
      </c>
      <c r="G1407" s="3">
        <v>38332678</v>
      </c>
      <c r="H1407" s="4">
        <v>43727</v>
      </c>
      <c r="I1407" s="1">
        <f t="shared" si="25"/>
        <v>2019</v>
      </c>
    </row>
    <row r="1408" spans="5:9" x14ac:dyDescent="0.35">
      <c r="E1408" s="1" t="s">
        <v>20</v>
      </c>
      <c r="F1408" s="1" t="s">
        <v>12</v>
      </c>
      <c r="G1408" s="3">
        <v>11060798</v>
      </c>
      <c r="H1408" s="4">
        <v>44732</v>
      </c>
      <c r="I1408" s="1">
        <f t="shared" si="25"/>
        <v>2022</v>
      </c>
    </row>
    <row r="1409" spans="5:9" x14ac:dyDescent="0.35">
      <c r="E1409" s="1" t="s">
        <v>11</v>
      </c>
      <c r="F1409" s="1" t="s">
        <v>21</v>
      </c>
      <c r="G1409" s="3">
        <v>34935642</v>
      </c>
      <c r="H1409" s="4">
        <v>44555</v>
      </c>
      <c r="I1409" s="1">
        <f t="shared" si="25"/>
        <v>2021</v>
      </c>
    </row>
    <row r="1410" spans="5:9" x14ac:dyDescent="0.35">
      <c r="E1410" s="1" t="s">
        <v>11</v>
      </c>
      <c r="F1410" s="1" t="s">
        <v>18</v>
      </c>
      <c r="G1410" s="3">
        <v>21525408</v>
      </c>
      <c r="H1410" s="4">
        <v>43788</v>
      </c>
      <c r="I1410" s="1">
        <f t="shared" si="25"/>
        <v>2019</v>
      </c>
    </row>
    <row r="1411" spans="5:9" x14ac:dyDescent="0.35">
      <c r="E1411" s="1" t="s">
        <v>20</v>
      </c>
      <c r="F1411" s="1" t="s">
        <v>22</v>
      </c>
      <c r="G1411" s="3">
        <v>24186423</v>
      </c>
      <c r="H1411" s="4">
        <v>44398</v>
      </c>
      <c r="I1411" s="1">
        <f t="shared" si="25"/>
        <v>2021</v>
      </c>
    </row>
    <row r="1412" spans="5:9" x14ac:dyDescent="0.35">
      <c r="E1412" s="1" t="s">
        <v>11</v>
      </c>
      <c r="F1412" s="1" t="s">
        <v>15</v>
      </c>
      <c r="G1412" s="3">
        <v>35571647</v>
      </c>
      <c r="H1412" s="4">
        <v>43999</v>
      </c>
      <c r="I1412" s="1">
        <f t="shared" si="25"/>
        <v>2020</v>
      </c>
    </row>
    <row r="1413" spans="5:9" x14ac:dyDescent="0.35">
      <c r="E1413" s="1" t="s">
        <v>20</v>
      </c>
      <c r="F1413" s="1" t="s">
        <v>18</v>
      </c>
      <c r="G1413" s="3">
        <v>20942456</v>
      </c>
      <c r="H1413" s="4">
        <v>44283</v>
      </c>
      <c r="I1413" s="1">
        <f t="shared" si="25"/>
        <v>2021</v>
      </c>
    </row>
    <row r="1414" spans="5:9" x14ac:dyDescent="0.35">
      <c r="E1414" s="1" t="s">
        <v>20</v>
      </c>
      <c r="F1414" s="1" t="s">
        <v>12</v>
      </c>
      <c r="G1414" s="3">
        <v>30847865</v>
      </c>
      <c r="H1414" s="4">
        <v>44434</v>
      </c>
      <c r="I1414" s="1">
        <f t="shared" si="25"/>
        <v>2021</v>
      </c>
    </row>
    <row r="1415" spans="5:9" x14ac:dyDescent="0.35">
      <c r="E1415" s="1" t="s">
        <v>11</v>
      </c>
      <c r="F1415" s="1" t="s">
        <v>31</v>
      </c>
      <c r="G1415" s="3">
        <v>42304712</v>
      </c>
      <c r="H1415" s="4">
        <v>44259</v>
      </c>
      <c r="I1415" s="1">
        <f t="shared" ref="I1415:I1478" si="26">YEAR(H1415)</f>
        <v>2021</v>
      </c>
    </row>
    <row r="1416" spans="5:9" x14ac:dyDescent="0.35">
      <c r="E1416" s="1" t="s">
        <v>20</v>
      </c>
      <c r="F1416" s="1" t="s">
        <v>18</v>
      </c>
      <c r="G1416" s="3">
        <v>33822568</v>
      </c>
      <c r="H1416" s="4">
        <v>44957</v>
      </c>
      <c r="I1416" s="1">
        <f t="shared" si="26"/>
        <v>2023</v>
      </c>
    </row>
    <row r="1417" spans="5:9" x14ac:dyDescent="0.35">
      <c r="E1417" s="1" t="s">
        <v>20</v>
      </c>
      <c r="F1417" s="1" t="s">
        <v>12</v>
      </c>
      <c r="G1417" s="3">
        <v>22391967</v>
      </c>
      <c r="H1417" s="4">
        <v>43823</v>
      </c>
      <c r="I1417" s="1">
        <f t="shared" si="26"/>
        <v>2019</v>
      </c>
    </row>
    <row r="1418" spans="5:9" x14ac:dyDescent="0.35">
      <c r="E1418" s="1" t="s">
        <v>34</v>
      </c>
      <c r="F1418" s="1" t="s">
        <v>17</v>
      </c>
      <c r="G1418" s="3">
        <v>9932861</v>
      </c>
      <c r="H1418" s="4">
        <v>44928</v>
      </c>
      <c r="I1418" s="1">
        <f t="shared" si="26"/>
        <v>2023</v>
      </c>
    </row>
    <row r="1419" spans="5:9" x14ac:dyDescent="0.35">
      <c r="E1419" s="1" t="s">
        <v>35</v>
      </c>
      <c r="F1419" s="1" t="s">
        <v>15</v>
      </c>
      <c r="G1419" s="3">
        <v>30502981</v>
      </c>
      <c r="H1419" s="4">
        <v>43710</v>
      </c>
      <c r="I1419" s="1">
        <f t="shared" si="26"/>
        <v>2019</v>
      </c>
    </row>
    <row r="1420" spans="5:9" x14ac:dyDescent="0.35">
      <c r="E1420" s="1" t="s">
        <v>23</v>
      </c>
      <c r="F1420" s="1" t="s">
        <v>21</v>
      </c>
      <c r="G1420" s="3">
        <v>44854865</v>
      </c>
      <c r="H1420" s="4">
        <v>44479</v>
      </c>
      <c r="I1420" s="1">
        <f t="shared" si="26"/>
        <v>2021</v>
      </c>
    </row>
    <row r="1421" spans="5:9" x14ac:dyDescent="0.35">
      <c r="E1421" s="1" t="s">
        <v>20</v>
      </c>
      <c r="F1421" s="1" t="s">
        <v>15</v>
      </c>
      <c r="G1421" s="3">
        <v>26575126</v>
      </c>
      <c r="H1421" s="4">
        <v>43802</v>
      </c>
      <c r="I1421" s="1">
        <f t="shared" si="26"/>
        <v>2019</v>
      </c>
    </row>
    <row r="1422" spans="5:9" x14ac:dyDescent="0.35">
      <c r="E1422" s="1" t="s">
        <v>11</v>
      </c>
      <c r="F1422" s="1" t="s">
        <v>24</v>
      </c>
      <c r="G1422" s="3">
        <v>7890045</v>
      </c>
      <c r="H1422" s="4">
        <v>44596</v>
      </c>
      <c r="I1422" s="1">
        <f t="shared" si="26"/>
        <v>2022</v>
      </c>
    </row>
    <row r="1423" spans="5:9" x14ac:dyDescent="0.35">
      <c r="E1423" s="1" t="s">
        <v>35</v>
      </c>
      <c r="F1423" s="1" t="s">
        <v>17</v>
      </c>
      <c r="G1423" s="3">
        <v>26254624</v>
      </c>
      <c r="H1423" s="4">
        <v>44378</v>
      </c>
      <c r="I1423" s="1">
        <f t="shared" si="26"/>
        <v>2021</v>
      </c>
    </row>
    <row r="1424" spans="5:9" x14ac:dyDescent="0.35">
      <c r="E1424" s="1" t="s">
        <v>11</v>
      </c>
      <c r="F1424" s="1" t="s">
        <v>12</v>
      </c>
      <c r="G1424" s="3">
        <v>20448377</v>
      </c>
      <c r="H1424" s="4">
        <v>44503</v>
      </c>
      <c r="I1424" s="1">
        <f t="shared" si="26"/>
        <v>2021</v>
      </c>
    </row>
    <row r="1425" spans="5:9" x14ac:dyDescent="0.35">
      <c r="E1425" s="1" t="s">
        <v>20</v>
      </c>
      <c r="F1425" s="1" t="s">
        <v>24</v>
      </c>
      <c r="G1425" s="3">
        <v>17503740</v>
      </c>
      <c r="H1425" s="4">
        <v>44283</v>
      </c>
      <c r="I1425" s="1">
        <f t="shared" si="26"/>
        <v>2021</v>
      </c>
    </row>
    <row r="1426" spans="5:9" x14ac:dyDescent="0.35">
      <c r="E1426" s="1" t="s">
        <v>35</v>
      </c>
      <c r="F1426" s="1" t="s">
        <v>22</v>
      </c>
      <c r="G1426" s="3">
        <v>6197451</v>
      </c>
      <c r="H1426" s="4">
        <v>44486</v>
      </c>
      <c r="I1426" s="1">
        <f t="shared" si="26"/>
        <v>2021</v>
      </c>
    </row>
    <row r="1427" spans="5:9" x14ac:dyDescent="0.35">
      <c r="E1427" s="1" t="s">
        <v>34</v>
      </c>
      <c r="F1427" s="1" t="s">
        <v>15</v>
      </c>
      <c r="G1427" s="3">
        <v>9389221</v>
      </c>
      <c r="H1427" s="4">
        <v>44340</v>
      </c>
      <c r="I1427" s="1">
        <f t="shared" si="26"/>
        <v>2021</v>
      </c>
    </row>
    <row r="1428" spans="5:9" x14ac:dyDescent="0.35">
      <c r="E1428" s="1" t="s">
        <v>23</v>
      </c>
      <c r="F1428" s="1" t="s">
        <v>24</v>
      </c>
      <c r="G1428" s="3">
        <v>18972571</v>
      </c>
      <c r="H1428" s="4">
        <v>44885</v>
      </c>
      <c r="I1428" s="1">
        <f t="shared" si="26"/>
        <v>2022</v>
      </c>
    </row>
    <row r="1429" spans="5:9" x14ac:dyDescent="0.35">
      <c r="E1429" s="1" t="s">
        <v>11</v>
      </c>
      <c r="F1429" s="1" t="s">
        <v>18</v>
      </c>
      <c r="G1429" s="3">
        <v>8508688</v>
      </c>
      <c r="H1429" s="4">
        <v>44155</v>
      </c>
      <c r="I1429" s="1">
        <f t="shared" si="26"/>
        <v>2020</v>
      </c>
    </row>
    <row r="1430" spans="5:9" x14ac:dyDescent="0.35">
      <c r="E1430" s="1" t="s">
        <v>25</v>
      </c>
      <c r="F1430" s="1" t="s">
        <v>22</v>
      </c>
      <c r="G1430" s="3">
        <v>4497986</v>
      </c>
      <c r="H1430" s="4">
        <v>44906</v>
      </c>
      <c r="I1430" s="1">
        <f t="shared" si="26"/>
        <v>2022</v>
      </c>
    </row>
    <row r="1431" spans="5:9" x14ac:dyDescent="0.35">
      <c r="E1431" s="1" t="s">
        <v>20</v>
      </c>
      <c r="F1431" s="1" t="s">
        <v>17</v>
      </c>
      <c r="G1431" s="3">
        <v>19176347</v>
      </c>
      <c r="H1431" s="4">
        <v>44372</v>
      </c>
      <c r="I1431" s="1">
        <f t="shared" si="26"/>
        <v>2021</v>
      </c>
    </row>
    <row r="1432" spans="5:9" x14ac:dyDescent="0.35">
      <c r="E1432" s="1" t="s">
        <v>11</v>
      </c>
      <c r="F1432" s="1" t="s">
        <v>18</v>
      </c>
      <c r="G1432" s="3">
        <v>24039923</v>
      </c>
      <c r="H1432" s="4">
        <v>44222</v>
      </c>
      <c r="I1432" s="1">
        <f t="shared" si="26"/>
        <v>2021</v>
      </c>
    </row>
    <row r="1433" spans="5:9" x14ac:dyDescent="0.35">
      <c r="E1433" s="1" t="s">
        <v>20</v>
      </c>
      <c r="F1433" s="1" t="s">
        <v>15</v>
      </c>
      <c r="G1433" s="3">
        <v>35497692</v>
      </c>
      <c r="H1433" s="4">
        <v>43712</v>
      </c>
      <c r="I1433" s="1">
        <f t="shared" si="26"/>
        <v>2019</v>
      </c>
    </row>
    <row r="1434" spans="5:9" x14ac:dyDescent="0.35">
      <c r="E1434" s="1" t="s">
        <v>11</v>
      </c>
      <c r="F1434" s="1" t="s">
        <v>21</v>
      </c>
      <c r="G1434" s="3">
        <v>15915985</v>
      </c>
      <c r="H1434" s="4">
        <v>43710</v>
      </c>
      <c r="I1434" s="1">
        <f t="shared" si="26"/>
        <v>2019</v>
      </c>
    </row>
    <row r="1435" spans="5:9" x14ac:dyDescent="0.35">
      <c r="E1435" s="1" t="s">
        <v>20</v>
      </c>
      <c r="F1435" s="1" t="s">
        <v>17</v>
      </c>
      <c r="G1435" s="3">
        <v>6159753</v>
      </c>
      <c r="H1435" s="4">
        <v>44272</v>
      </c>
      <c r="I1435" s="1">
        <f t="shared" si="26"/>
        <v>2021</v>
      </c>
    </row>
    <row r="1436" spans="5:9" x14ac:dyDescent="0.35">
      <c r="E1436" s="1" t="s">
        <v>11</v>
      </c>
      <c r="F1436" s="1" t="s">
        <v>21</v>
      </c>
      <c r="G1436" s="3">
        <v>19637801</v>
      </c>
      <c r="H1436" s="4">
        <v>44594</v>
      </c>
      <c r="I1436" s="1">
        <f t="shared" si="26"/>
        <v>2022</v>
      </c>
    </row>
    <row r="1437" spans="5:9" x14ac:dyDescent="0.35">
      <c r="E1437" s="1" t="s">
        <v>35</v>
      </c>
      <c r="F1437" s="1" t="s">
        <v>22</v>
      </c>
      <c r="G1437" s="3">
        <v>27501591</v>
      </c>
      <c r="H1437" s="4">
        <v>44384</v>
      </c>
      <c r="I1437" s="1">
        <f t="shared" si="26"/>
        <v>2021</v>
      </c>
    </row>
    <row r="1438" spans="5:9" x14ac:dyDescent="0.35">
      <c r="E1438" s="1" t="s">
        <v>34</v>
      </c>
      <c r="F1438" s="1" t="s">
        <v>31</v>
      </c>
      <c r="G1438" s="3">
        <v>38324819</v>
      </c>
      <c r="H1438" s="4">
        <v>44126</v>
      </c>
      <c r="I1438" s="1">
        <f t="shared" si="26"/>
        <v>2020</v>
      </c>
    </row>
    <row r="1439" spans="5:9" x14ac:dyDescent="0.35">
      <c r="E1439" s="1" t="s">
        <v>11</v>
      </c>
      <c r="F1439" s="1" t="s">
        <v>18</v>
      </c>
      <c r="G1439" s="3">
        <v>25730488</v>
      </c>
      <c r="H1439" s="4">
        <v>43709</v>
      </c>
      <c r="I1439" s="1">
        <f t="shared" si="26"/>
        <v>2019</v>
      </c>
    </row>
    <row r="1440" spans="5:9" x14ac:dyDescent="0.35">
      <c r="E1440" s="1" t="s">
        <v>34</v>
      </c>
      <c r="F1440" s="1" t="s">
        <v>15</v>
      </c>
      <c r="G1440" s="3">
        <v>22309910</v>
      </c>
      <c r="H1440" s="4">
        <v>44439</v>
      </c>
      <c r="I1440" s="1">
        <f t="shared" si="26"/>
        <v>2021</v>
      </c>
    </row>
    <row r="1441" spans="5:9" x14ac:dyDescent="0.35">
      <c r="E1441" s="1" t="s">
        <v>33</v>
      </c>
      <c r="F1441" s="1" t="s">
        <v>26</v>
      </c>
      <c r="G1441" s="3">
        <v>5427737</v>
      </c>
      <c r="H1441" s="4">
        <v>44476</v>
      </c>
      <c r="I1441" s="1">
        <f t="shared" si="26"/>
        <v>2021</v>
      </c>
    </row>
    <row r="1442" spans="5:9" x14ac:dyDescent="0.35">
      <c r="E1442" s="1" t="s">
        <v>20</v>
      </c>
      <c r="F1442" s="1" t="s">
        <v>24</v>
      </c>
      <c r="G1442" s="3">
        <v>45518462</v>
      </c>
      <c r="H1442" s="4">
        <v>44702</v>
      </c>
      <c r="I1442" s="1">
        <f t="shared" si="26"/>
        <v>2022</v>
      </c>
    </row>
    <row r="1443" spans="5:9" x14ac:dyDescent="0.35">
      <c r="E1443" s="1" t="s">
        <v>23</v>
      </c>
      <c r="F1443" s="1" t="s">
        <v>31</v>
      </c>
      <c r="G1443" s="3">
        <v>4181702</v>
      </c>
      <c r="H1443" s="4">
        <v>44175</v>
      </c>
      <c r="I1443" s="1">
        <f t="shared" si="26"/>
        <v>2020</v>
      </c>
    </row>
    <row r="1444" spans="5:9" x14ac:dyDescent="0.35">
      <c r="E1444" s="1" t="s">
        <v>20</v>
      </c>
      <c r="F1444" s="1" t="s">
        <v>17</v>
      </c>
      <c r="G1444" s="3">
        <v>3180791</v>
      </c>
      <c r="H1444" s="4">
        <v>44255</v>
      </c>
      <c r="I1444" s="1">
        <f t="shared" si="26"/>
        <v>2021</v>
      </c>
    </row>
    <row r="1445" spans="5:9" x14ac:dyDescent="0.35">
      <c r="E1445" s="1" t="s">
        <v>20</v>
      </c>
      <c r="F1445" s="1" t="s">
        <v>15</v>
      </c>
      <c r="G1445" s="3">
        <v>12869843</v>
      </c>
      <c r="H1445" s="4">
        <v>43946</v>
      </c>
      <c r="I1445" s="1">
        <f t="shared" si="26"/>
        <v>2020</v>
      </c>
    </row>
    <row r="1446" spans="5:9" x14ac:dyDescent="0.35">
      <c r="E1446" s="1" t="s">
        <v>11</v>
      </c>
      <c r="F1446" s="1" t="s">
        <v>21</v>
      </c>
      <c r="G1446" s="3">
        <v>45638130</v>
      </c>
      <c r="H1446" s="4">
        <v>44439</v>
      </c>
      <c r="I1446" s="1">
        <f t="shared" si="26"/>
        <v>2021</v>
      </c>
    </row>
    <row r="1447" spans="5:9" x14ac:dyDescent="0.35">
      <c r="E1447" s="1" t="s">
        <v>20</v>
      </c>
      <c r="F1447" s="1" t="s">
        <v>31</v>
      </c>
      <c r="G1447" s="3">
        <v>11015897</v>
      </c>
      <c r="H1447" s="4">
        <v>43925</v>
      </c>
      <c r="I1447" s="1">
        <f t="shared" si="26"/>
        <v>2020</v>
      </c>
    </row>
    <row r="1448" spans="5:9" x14ac:dyDescent="0.35">
      <c r="E1448" s="1" t="s">
        <v>25</v>
      </c>
      <c r="F1448" s="1" t="s">
        <v>12</v>
      </c>
      <c r="G1448" s="3">
        <v>26542983</v>
      </c>
      <c r="H1448" s="4">
        <v>44793</v>
      </c>
      <c r="I1448" s="1">
        <f t="shared" si="26"/>
        <v>2022</v>
      </c>
    </row>
    <row r="1449" spans="5:9" x14ac:dyDescent="0.35">
      <c r="E1449" s="1" t="s">
        <v>20</v>
      </c>
      <c r="F1449" s="1" t="s">
        <v>21</v>
      </c>
      <c r="G1449" s="3">
        <v>32144516</v>
      </c>
      <c r="H1449" s="4">
        <v>44991</v>
      </c>
      <c r="I1449" s="1">
        <f t="shared" si="26"/>
        <v>2023</v>
      </c>
    </row>
    <row r="1450" spans="5:9" x14ac:dyDescent="0.35">
      <c r="E1450" s="1" t="s">
        <v>11</v>
      </c>
      <c r="F1450" s="1" t="s">
        <v>24</v>
      </c>
      <c r="G1450" s="3">
        <v>1113721</v>
      </c>
      <c r="H1450" s="4">
        <v>43861</v>
      </c>
      <c r="I1450" s="1">
        <f t="shared" si="26"/>
        <v>2020</v>
      </c>
    </row>
    <row r="1451" spans="5:9" x14ac:dyDescent="0.35">
      <c r="E1451" s="1" t="s">
        <v>35</v>
      </c>
      <c r="F1451" s="1" t="s">
        <v>24</v>
      </c>
      <c r="G1451" s="3">
        <v>17461166</v>
      </c>
      <c r="H1451" s="4">
        <v>44129</v>
      </c>
      <c r="I1451" s="1">
        <f t="shared" si="26"/>
        <v>2020</v>
      </c>
    </row>
    <row r="1452" spans="5:9" x14ac:dyDescent="0.35">
      <c r="E1452" s="1" t="s">
        <v>20</v>
      </c>
      <c r="F1452" s="1" t="s">
        <v>21</v>
      </c>
      <c r="G1452" s="3">
        <v>20872916</v>
      </c>
      <c r="H1452" s="4">
        <v>43935</v>
      </c>
      <c r="I1452" s="1">
        <f t="shared" si="26"/>
        <v>2020</v>
      </c>
    </row>
    <row r="1453" spans="5:9" x14ac:dyDescent="0.35">
      <c r="E1453" s="1" t="s">
        <v>20</v>
      </c>
      <c r="F1453" s="1" t="s">
        <v>17</v>
      </c>
      <c r="G1453" s="3">
        <v>5631311</v>
      </c>
      <c r="H1453" s="4">
        <v>44490</v>
      </c>
      <c r="I1453" s="1">
        <f t="shared" si="26"/>
        <v>2021</v>
      </c>
    </row>
    <row r="1454" spans="5:9" x14ac:dyDescent="0.35">
      <c r="E1454" s="1" t="s">
        <v>20</v>
      </c>
      <c r="F1454" s="1" t="s">
        <v>31</v>
      </c>
      <c r="G1454" s="3">
        <v>5178106</v>
      </c>
      <c r="H1454" s="4">
        <v>43914</v>
      </c>
      <c r="I1454" s="1">
        <f t="shared" si="26"/>
        <v>2020</v>
      </c>
    </row>
    <row r="1455" spans="5:9" x14ac:dyDescent="0.35">
      <c r="E1455" s="1" t="s">
        <v>20</v>
      </c>
      <c r="F1455" s="1" t="s">
        <v>18</v>
      </c>
      <c r="G1455" s="3">
        <v>7147766</v>
      </c>
      <c r="H1455" s="4">
        <v>44900</v>
      </c>
      <c r="I1455" s="1">
        <f t="shared" si="26"/>
        <v>2022</v>
      </c>
    </row>
    <row r="1456" spans="5:9" x14ac:dyDescent="0.35">
      <c r="E1456" s="1" t="s">
        <v>25</v>
      </c>
      <c r="F1456" s="1" t="s">
        <v>31</v>
      </c>
      <c r="G1456" s="3">
        <v>30613576</v>
      </c>
      <c r="H1456" s="4">
        <v>44391</v>
      </c>
      <c r="I1456" s="1">
        <f t="shared" si="26"/>
        <v>2021</v>
      </c>
    </row>
    <row r="1457" spans="5:9" x14ac:dyDescent="0.35">
      <c r="E1457" s="1" t="s">
        <v>20</v>
      </c>
      <c r="F1457" s="1" t="s">
        <v>26</v>
      </c>
      <c r="G1457" s="3">
        <v>30671089</v>
      </c>
      <c r="H1457" s="4">
        <v>44067</v>
      </c>
      <c r="I1457" s="1">
        <f t="shared" si="26"/>
        <v>2020</v>
      </c>
    </row>
    <row r="1458" spans="5:9" x14ac:dyDescent="0.35">
      <c r="E1458" s="1" t="s">
        <v>20</v>
      </c>
      <c r="F1458" s="1" t="s">
        <v>26</v>
      </c>
      <c r="G1458" s="3">
        <v>22354089</v>
      </c>
      <c r="H1458" s="4">
        <v>44419</v>
      </c>
      <c r="I1458" s="1">
        <f t="shared" si="26"/>
        <v>2021</v>
      </c>
    </row>
    <row r="1459" spans="5:9" x14ac:dyDescent="0.35">
      <c r="E1459" s="1" t="s">
        <v>20</v>
      </c>
      <c r="F1459" s="1" t="s">
        <v>31</v>
      </c>
      <c r="G1459" s="3">
        <v>27596052</v>
      </c>
      <c r="H1459" s="4">
        <v>43812</v>
      </c>
      <c r="I1459" s="1">
        <f t="shared" si="26"/>
        <v>2019</v>
      </c>
    </row>
    <row r="1460" spans="5:9" x14ac:dyDescent="0.35">
      <c r="E1460" s="1" t="s">
        <v>11</v>
      </c>
      <c r="F1460" s="1" t="s">
        <v>17</v>
      </c>
      <c r="G1460" s="3">
        <v>16201813</v>
      </c>
      <c r="H1460" s="4">
        <v>44747</v>
      </c>
      <c r="I1460" s="1">
        <f t="shared" si="26"/>
        <v>2022</v>
      </c>
    </row>
    <row r="1461" spans="5:9" x14ac:dyDescent="0.35">
      <c r="E1461" s="1" t="s">
        <v>20</v>
      </c>
      <c r="F1461" s="1" t="s">
        <v>18</v>
      </c>
      <c r="G1461" s="3">
        <v>44939881</v>
      </c>
      <c r="H1461" s="4">
        <v>44098</v>
      </c>
      <c r="I1461" s="1">
        <f t="shared" si="26"/>
        <v>2020</v>
      </c>
    </row>
    <row r="1462" spans="5:9" x14ac:dyDescent="0.35">
      <c r="E1462" s="1" t="s">
        <v>11</v>
      </c>
      <c r="F1462" s="1" t="s">
        <v>24</v>
      </c>
      <c r="G1462" s="3">
        <v>15356744</v>
      </c>
      <c r="H1462" s="4">
        <v>44814</v>
      </c>
      <c r="I1462" s="1">
        <f t="shared" si="26"/>
        <v>2022</v>
      </c>
    </row>
    <row r="1463" spans="5:9" x14ac:dyDescent="0.35">
      <c r="E1463" s="1" t="s">
        <v>34</v>
      </c>
      <c r="F1463" s="1" t="s">
        <v>31</v>
      </c>
      <c r="G1463" s="3">
        <v>46898955</v>
      </c>
      <c r="H1463" s="4">
        <v>44336</v>
      </c>
      <c r="I1463" s="1">
        <f t="shared" si="26"/>
        <v>2021</v>
      </c>
    </row>
    <row r="1464" spans="5:9" x14ac:dyDescent="0.35">
      <c r="E1464" s="1" t="s">
        <v>35</v>
      </c>
      <c r="F1464" s="1" t="s">
        <v>12</v>
      </c>
      <c r="G1464" s="3">
        <v>26326537</v>
      </c>
      <c r="H1464" s="4">
        <v>44290</v>
      </c>
      <c r="I1464" s="1">
        <f t="shared" si="26"/>
        <v>2021</v>
      </c>
    </row>
    <row r="1465" spans="5:9" x14ac:dyDescent="0.35">
      <c r="E1465" s="1" t="s">
        <v>23</v>
      </c>
      <c r="F1465" s="1" t="s">
        <v>21</v>
      </c>
      <c r="G1465" s="3">
        <v>2321112</v>
      </c>
      <c r="H1465" s="4">
        <v>44509</v>
      </c>
      <c r="I1465" s="1">
        <f t="shared" si="26"/>
        <v>2021</v>
      </c>
    </row>
    <row r="1466" spans="5:9" x14ac:dyDescent="0.35">
      <c r="E1466" s="1" t="s">
        <v>34</v>
      </c>
      <c r="F1466" s="1" t="s">
        <v>12</v>
      </c>
      <c r="G1466" s="3">
        <v>36677587</v>
      </c>
      <c r="H1466" s="4">
        <v>44707</v>
      </c>
      <c r="I1466" s="1">
        <f t="shared" si="26"/>
        <v>2022</v>
      </c>
    </row>
    <row r="1467" spans="5:9" x14ac:dyDescent="0.35">
      <c r="E1467" s="1" t="s">
        <v>25</v>
      </c>
      <c r="F1467" s="1" t="s">
        <v>21</v>
      </c>
      <c r="G1467" s="3">
        <v>47354480</v>
      </c>
      <c r="H1467" s="4">
        <v>44484</v>
      </c>
      <c r="I1467" s="1">
        <f t="shared" si="26"/>
        <v>2021</v>
      </c>
    </row>
    <row r="1468" spans="5:9" x14ac:dyDescent="0.35">
      <c r="E1468" s="1" t="s">
        <v>34</v>
      </c>
      <c r="F1468" s="1" t="s">
        <v>17</v>
      </c>
      <c r="G1468" s="3">
        <v>10878203</v>
      </c>
      <c r="H1468" s="4">
        <v>44370</v>
      </c>
      <c r="I1468" s="1">
        <f t="shared" si="26"/>
        <v>2021</v>
      </c>
    </row>
    <row r="1469" spans="5:9" x14ac:dyDescent="0.35">
      <c r="E1469" s="1" t="s">
        <v>11</v>
      </c>
      <c r="F1469" s="1" t="s">
        <v>22</v>
      </c>
      <c r="G1469" s="3">
        <v>27045460</v>
      </c>
      <c r="H1469" s="4">
        <v>44747</v>
      </c>
      <c r="I1469" s="1">
        <f t="shared" si="26"/>
        <v>2022</v>
      </c>
    </row>
    <row r="1470" spans="5:9" x14ac:dyDescent="0.35">
      <c r="E1470" s="1" t="s">
        <v>34</v>
      </c>
      <c r="F1470" s="1" t="s">
        <v>31</v>
      </c>
      <c r="G1470" s="3">
        <v>5888438</v>
      </c>
      <c r="H1470" s="4">
        <v>44821</v>
      </c>
      <c r="I1470" s="1">
        <f t="shared" si="26"/>
        <v>2022</v>
      </c>
    </row>
    <row r="1471" spans="5:9" x14ac:dyDescent="0.35">
      <c r="E1471" s="1" t="s">
        <v>20</v>
      </c>
      <c r="F1471" s="1" t="s">
        <v>22</v>
      </c>
      <c r="G1471" s="3">
        <v>27033865</v>
      </c>
      <c r="H1471" s="4">
        <v>44530</v>
      </c>
      <c r="I1471" s="1">
        <f t="shared" si="26"/>
        <v>2021</v>
      </c>
    </row>
    <row r="1472" spans="5:9" x14ac:dyDescent="0.35">
      <c r="E1472" s="1" t="s">
        <v>35</v>
      </c>
      <c r="F1472" s="1" t="s">
        <v>15</v>
      </c>
      <c r="G1472" s="3">
        <v>35851221</v>
      </c>
      <c r="H1472" s="4">
        <v>43805</v>
      </c>
      <c r="I1472" s="1">
        <f t="shared" si="26"/>
        <v>2019</v>
      </c>
    </row>
    <row r="1473" spans="5:9" x14ac:dyDescent="0.35">
      <c r="E1473" s="1" t="s">
        <v>25</v>
      </c>
      <c r="F1473" s="1" t="s">
        <v>12</v>
      </c>
      <c r="G1473" s="3">
        <v>26733710</v>
      </c>
      <c r="H1473" s="4">
        <v>44439</v>
      </c>
      <c r="I1473" s="1">
        <f t="shared" si="26"/>
        <v>2021</v>
      </c>
    </row>
    <row r="1474" spans="5:9" x14ac:dyDescent="0.35">
      <c r="E1474" s="1" t="s">
        <v>20</v>
      </c>
      <c r="F1474" s="1" t="s">
        <v>24</v>
      </c>
      <c r="G1474" s="3">
        <v>41922322</v>
      </c>
      <c r="H1474" s="4">
        <v>44841</v>
      </c>
      <c r="I1474" s="1">
        <f t="shared" si="26"/>
        <v>2022</v>
      </c>
    </row>
    <row r="1475" spans="5:9" x14ac:dyDescent="0.35">
      <c r="E1475" s="1" t="s">
        <v>20</v>
      </c>
      <c r="F1475" s="1" t="s">
        <v>12</v>
      </c>
      <c r="G1475" s="3">
        <v>1054232</v>
      </c>
      <c r="H1475" s="4">
        <v>44648</v>
      </c>
      <c r="I1475" s="1">
        <f t="shared" si="26"/>
        <v>2022</v>
      </c>
    </row>
    <row r="1476" spans="5:9" x14ac:dyDescent="0.35">
      <c r="E1476" s="1" t="s">
        <v>25</v>
      </c>
      <c r="F1476" s="1" t="s">
        <v>18</v>
      </c>
      <c r="G1476" s="3">
        <v>41675185</v>
      </c>
      <c r="H1476" s="4">
        <v>43874</v>
      </c>
      <c r="I1476" s="1">
        <f t="shared" si="26"/>
        <v>2020</v>
      </c>
    </row>
    <row r="1477" spans="5:9" x14ac:dyDescent="0.35">
      <c r="E1477" s="1" t="s">
        <v>20</v>
      </c>
      <c r="F1477" s="1" t="s">
        <v>24</v>
      </c>
      <c r="G1477" s="3">
        <v>34788188</v>
      </c>
      <c r="H1477" s="4">
        <v>44671</v>
      </c>
      <c r="I1477" s="1">
        <f t="shared" si="26"/>
        <v>2022</v>
      </c>
    </row>
    <row r="1478" spans="5:9" x14ac:dyDescent="0.35">
      <c r="E1478" s="1" t="s">
        <v>20</v>
      </c>
      <c r="F1478" s="1" t="s">
        <v>26</v>
      </c>
      <c r="G1478" s="3">
        <v>1666664</v>
      </c>
      <c r="H1478" s="4">
        <v>44601</v>
      </c>
      <c r="I1478" s="1">
        <f t="shared" si="26"/>
        <v>2022</v>
      </c>
    </row>
    <row r="1479" spans="5:9" x14ac:dyDescent="0.35">
      <c r="E1479" s="1" t="s">
        <v>11</v>
      </c>
      <c r="F1479" s="1" t="s">
        <v>18</v>
      </c>
      <c r="G1479" s="3">
        <v>22264962</v>
      </c>
      <c r="H1479" s="4">
        <v>44209</v>
      </c>
      <c r="I1479" s="1">
        <f t="shared" ref="I1479:I1542" si="27">YEAR(H1479)</f>
        <v>2021</v>
      </c>
    </row>
    <row r="1480" spans="5:9" x14ac:dyDescent="0.35">
      <c r="E1480" s="1" t="s">
        <v>23</v>
      </c>
      <c r="F1480" s="1" t="s">
        <v>24</v>
      </c>
      <c r="G1480" s="3">
        <v>33588884</v>
      </c>
      <c r="H1480" s="4">
        <v>43946</v>
      </c>
      <c r="I1480" s="1">
        <f t="shared" si="27"/>
        <v>2020</v>
      </c>
    </row>
    <row r="1481" spans="5:9" x14ac:dyDescent="0.35">
      <c r="E1481" s="1" t="s">
        <v>23</v>
      </c>
      <c r="F1481" s="1" t="s">
        <v>18</v>
      </c>
      <c r="G1481" s="3">
        <v>12985545</v>
      </c>
      <c r="H1481" s="4">
        <v>43906</v>
      </c>
      <c r="I1481" s="1">
        <f t="shared" si="27"/>
        <v>2020</v>
      </c>
    </row>
    <row r="1482" spans="5:9" x14ac:dyDescent="0.35">
      <c r="E1482" s="1" t="s">
        <v>23</v>
      </c>
      <c r="F1482" s="1" t="s">
        <v>26</v>
      </c>
      <c r="G1482" s="3">
        <v>33085462</v>
      </c>
      <c r="H1482" s="4">
        <v>44008</v>
      </c>
      <c r="I1482" s="1">
        <f t="shared" si="27"/>
        <v>2020</v>
      </c>
    </row>
    <row r="1483" spans="5:9" x14ac:dyDescent="0.35">
      <c r="E1483" s="1" t="s">
        <v>11</v>
      </c>
      <c r="F1483" s="1" t="s">
        <v>22</v>
      </c>
      <c r="G1483" s="3">
        <v>35554526</v>
      </c>
      <c r="H1483" s="4">
        <v>44502</v>
      </c>
      <c r="I1483" s="1">
        <f t="shared" si="27"/>
        <v>2021</v>
      </c>
    </row>
    <row r="1484" spans="5:9" x14ac:dyDescent="0.35">
      <c r="E1484" s="1" t="s">
        <v>20</v>
      </c>
      <c r="F1484" s="1" t="s">
        <v>17</v>
      </c>
      <c r="G1484" s="3">
        <v>13011667</v>
      </c>
      <c r="H1484" s="4">
        <v>44187</v>
      </c>
      <c r="I1484" s="1">
        <f t="shared" si="27"/>
        <v>2020</v>
      </c>
    </row>
    <row r="1485" spans="5:9" x14ac:dyDescent="0.35">
      <c r="E1485" s="1" t="s">
        <v>20</v>
      </c>
      <c r="F1485" s="1" t="s">
        <v>15</v>
      </c>
      <c r="G1485" s="3">
        <v>2053882</v>
      </c>
      <c r="H1485" s="4">
        <v>44683</v>
      </c>
      <c r="I1485" s="1">
        <f t="shared" si="27"/>
        <v>2022</v>
      </c>
    </row>
    <row r="1486" spans="5:9" x14ac:dyDescent="0.35">
      <c r="E1486" s="1" t="s">
        <v>11</v>
      </c>
      <c r="F1486" s="1" t="s">
        <v>22</v>
      </c>
      <c r="G1486" s="3">
        <v>9153013</v>
      </c>
      <c r="H1486" s="4">
        <v>44858</v>
      </c>
      <c r="I1486" s="1">
        <f t="shared" si="27"/>
        <v>2022</v>
      </c>
    </row>
    <row r="1487" spans="5:9" x14ac:dyDescent="0.35">
      <c r="E1487" s="1" t="s">
        <v>11</v>
      </c>
      <c r="F1487" s="1" t="s">
        <v>31</v>
      </c>
      <c r="G1487" s="3">
        <v>37285447</v>
      </c>
      <c r="H1487" s="4">
        <v>44215</v>
      </c>
      <c r="I1487" s="1">
        <f t="shared" si="27"/>
        <v>2021</v>
      </c>
    </row>
    <row r="1488" spans="5:9" x14ac:dyDescent="0.35">
      <c r="E1488" s="1" t="s">
        <v>20</v>
      </c>
      <c r="F1488" s="1" t="s">
        <v>15</v>
      </c>
      <c r="G1488" s="3">
        <v>10416542</v>
      </c>
      <c r="H1488" s="4">
        <v>44181</v>
      </c>
      <c r="I1488" s="1">
        <f t="shared" si="27"/>
        <v>2020</v>
      </c>
    </row>
    <row r="1489" spans="5:9" x14ac:dyDescent="0.35">
      <c r="E1489" s="1" t="s">
        <v>20</v>
      </c>
      <c r="F1489" s="1" t="s">
        <v>21</v>
      </c>
      <c r="G1489" s="3">
        <v>35391900</v>
      </c>
      <c r="H1489" s="4">
        <v>44062</v>
      </c>
      <c r="I1489" s="1">
        <f t="shared" si="27"/>
        <v>2020</v>
      </c>
    </row>
    <row r="1490" spans="5:9" x14ac:dyDescent="0.35">
      <c r="E1490" s="1" t="s">
        <v>35</v>
      </c>
      <c r="F1490" s="1" t="s">
        <v>22</v>
      </c>
      <c r="G1490" s="3">
        <v>30857950</v>
      </c>
      <c r="H1490" s="4">
        <v>43762</v>
      </c>
      <c r="I1490" s="1">
        <f t="shared" si="27"/>
        <v>2019</v>
      </c>
    </row>
    <row r="1491" spans="5:9" x14ac:dyDescent="0.35">
      <c r="E1491" s="1" t="s">
        <v>25</v>
      </c>
      <c r="F1491" s="1" t="s">
        <v>12</v>
      </c>
      <c r="G1491" s="3">
        <v>6008866</v>
      </c>
      <c r="H1491" s="4">
        <v>44357</v>
      </c>
      <c r="I1491" s="1">
        <f t="shared" si="27"/>
        <v>2021</v>
      </c>
    </row>
    <row r="1492" spans="5:9" x14ac:dyDescent="0.35">
      <c r="E1492" s="1" t="s">
        <v>11</v>
      </c>
      <c r="F1492" s="1" t="s">
        <v>17</v>
      </c>
      <c r="G1492" s="3">
        <v>3724790</v>
      </c>
      <c r="H1492" s="4">
        <v>44484</v>
      </c>
      <c r="I1492" s="1">
        <f t="shared" si="27"/>
        <v>2021</v>
      </c>
    </row>
    <row r="1493" spans="5:9" x14ac:dyDescent="0.35">
      <c r="E1493" s="1" t="s">
        <v>11</v>
      </c>
      <c r="F1493" s="1" t="s">
        <v>12</v>
      </c>
      <c r="G1493" s="3">
        <v>4478479</v>
      </c>
      <c r="H1493" s="4">
        <v>43748</v>
      </c>
      <c r="I1493" s="1">
        <f t="shared" si="27"/>
        <v>2019</v>
      </c>
    </row>
    <row r="1494" spans="5:9" x14ac:dyDescent="0.35">
      <c r="E1494" s="1" t="s">
        <v>35</v>
      </c>
      <c r="F1494" s="1" t="s">
        <v>31</v>
      </c>
      <c r="G1494" s="3">
        <v>8061179</v>
      </c>
      <c r="H1494" s="4">
        <v>44751</v>
      </c>
      <c r="I1494" s="1">
        <f t="shared" si="27"/>
        <v>2022</v>
      </c>
    </row>
    <row r="1495" spans="5:9" x14ac:dyDescent="0.35">
      <c r="E1495" s="1" t="s">
        <v>20</v>
      </c>
      <c r="F1495" s="1" t="s">
        <v>12</v>
      </c>
      <c r="G1495" s="3">
        <v>45996788</v>
      </c>
      <c r="H1495" s="4">
        <v>44658</v>
      </c>
      <c r="I1495" s="1">
        <f t="shared" si="27"/>
        <v>2022</v>
      </c>
    </row>
    <row r="1496" spans="5:9" x14ac:dyDescent="0.35">
      <c r="E1496" s="1" t="s">
        <v>20</v>
      </c>
      <c r="F1496" s="1" t="s">
        <v>24</v>
      </c>
      <c r="G1496" s="3">
        <v>8634509</v>
      </c>
      <c r="H1496" s="4">
        <v>43976</v>
      </c>
      <c r="I1496" s="1">
        <f t="shared" si="27"/>
        <v>2020</v>
      </c>
    </row>
    <row r="1497" spans="5:9" x14ac:dyDescent="0.35">
      <c r="E1497" s="1" t="s">
        <v>20</v>
      </c>
      <c r="F1497" s="1" t="s">
        <v>15</v>
      </c>
      <c r="G1497" s="3">
        <v>12470400</v>
      </c>
      <c r="H1497" s="4">
        <v>44127</v>
      </c>
      <c r="I1497" s="1">
        <f t="shared" si="27"/>
        <v>2020</v>
      </c>
    </row>
    <row r="1498" spans="5:9" x14ac:dyDescent="0.35">
      <c r="E1498" s="1" t="s">
        <v>11</v>
      </c>
      <c r="F1498" s="1" t="s">
        <v>12</v>
      </c>
      <c r="G1498" s="3">
        <v>28069705</v>
      </c>
      <c r="H1498" s="4">
        <v>43794</v>
      </c>
      <c r="I1498" s="1">
        <f t="shared" si="27"/>
        <v>2019</v>
      </c>
    </row>
    <row r="1499" spans="5:9" x14ac:dyDescent="0.35">
      <c r="E1499" s="1" t="s">
        <v>20</v>
      </c>
      <c r="F1499" s="1" t="s">
        <v>22</v>
      </c>
      <c r="G1499" s="3">
        <v>45751169</v>
      </c>
      <c r="H1499" s="4">
        <v>43770</v>
      </c>
      <c r="I1499" s="1">
        <f t="shared" si="27"/>
        <v>2019</v>
      </c>
    </row>
    <row r="1500" spans="5:9" x14ac:dyDescent="0.35">
      <c r="E1500" s="1" t="s">
        <v>25</v>
      </c>
      <c r="F1500" s="1" t="s">
        <v>24</v>
      </c>
      <c r="G1500" s="3">
        <v>15128414</v>
      </c>
      <c r="H1500" s="4">
        <v>44410</v>
      </c>
      <c r="I1500" s="1">
        <f t="shared" si="27"/>
        <v>2021</v>
      </c>
    </row>
    <row r="1501" spans="5:9" x14ac:dyDescent="0.35">
      <c r="E1501" s="1" t="s">
        <v>20</v>
      </c>
      <c r="F1501" s="1" t="s">
        <v>21</v>
      </c>
      <c r="G1501" s="3">
        <v>40038209</v>
      </c>
      <c r="H1501" s="4">
        <v>44456</v>
      </c>
      <c r="I1501" s="1">
        <f t="shared" si="27"/>
        <v>2021</v>
      </c>
    </row>
    <row r="1502" spans="5:9" x14ac:dyDescent="0.35">
      <c r="E1502" s="1" t="s">
        <v>11</v>
      </c>
      <c r="F1502" s="1" t="s">
        <v>12</v>
      </c>
      <c r="G1502" s="3">
        <v>21378722</v>
      </c>
      <c r="H1502" s="4">
        <v>43876</v>
      </c>
      <c r="I1502" s="1">
        <f t="shared" si="27"/>
        <v>2020</v>
      </c>
    </row>
    <row r="1503" spans="5:9" x14ac:dyDescent="0.35">
      <c r="E1503" s="1" t="s">
        <v>11</v>
      </c>
      <c r="F1503" s="1" t="s">
        <v>21</v>
      </c>
      <c r="G1503" s="3">
        <v>15092397</v>
      </c>
      <c r="H1503" s="4">
        <v>44478</v>
      </c>
      <c r="I1503" s="1">
        <f t="shared" si="27"/>
        <v>2021</v>
      </c>
    </row>
    <row r="1504" spans="5:9" x14ac:dyDescent="0.35">
      <c r="E1504" s="1" t="s">
        <v>11</v>
      </c>
      <c r="F1504" s="1" t="s">
        <v>18</v>
      </c>
      <c r="G1504" s="3">
        <v>24956191</v>
      </c>
      <c r="H1504" s="4">
        <v>43824</v>
      </c>
      <c r="I1504" s="1">
        <f t="shared" si="27"/>
        <v>2019</v>
      </c>
    </row>
    <row r="1505" spans="5:9" x14ac:dyDescent="0.35">
      <c r="E1505" s="1" t="s">
        <v>11</v>
      </c>
      <c r="F1505" s="1" t="s">
        <v>15</v>
      </c>
      <c r="G1505" s="3">
        <v>33354804</v>
      </c>
      <c r="H1505" s="4">
        <v>44241</v>
      </c>
      <c r="I1505" s="1">
        <f t="shared" si="27"/>
        <v>2021</v>
      </c>
    </row>
    <row r="1506" spans="5:9" x14ac:dyDescent="0.35">
      <c r="E1506" s="1" t="s">
        <v>20</v>
      </c>
      <c r="F1506" s="1" t="s">
        <v>24</v>
      </c>
      <c r="G1506" s="3">
        <v>28465110</v>
      </c>
      <c r="H1506" s="4">
        <v>43733</v>
      </c>
      <c r="I1506" s="1">
        <f t="shared" si="27"/>
        <v>2019</v>
      </c>
    </row>
    <row r="1507" spans="5:9" x14ac:dyDescent="0.35">
      <c r="E1507" s="1" t="s">
        <v>23</v>
      </c>
      <c r="F1507" s="1" t="s">
        <v>21</v>
      </c>
      <c r="G1507" s="3">
        <v>9288303</v>
      </c>
      <c r="H1507" s="4">
        <v>44468</v>
      </c>
      <c r="I1507" s="1">
        <f t="shared" si="27"/>
        <v>2021</v>
      </c>
    </row>
    <row r="1508" spans="5:9" x14ac:dyDescent="0.35">
      <c r="E1508" s="1" t="s">
        <v>25</v>
      </c>
      <c r="F1508" s="1" t="s">
        <v>22</v>
      </c>
      <c r="G1508" s="3">
        <v>25895769</v>
      </c>
      <c r="H1508" s="4">
        <v>43852</v>
      </c>
      <c r="I1508" s="1">
        <f t="shared" si="27"/>
        <v>2020</v>
      </c>
    </row>
    <row r="1509" spans="5:9" x14ac:dyDescent="0.35">
      <c r="E1509" s="1" t="s">
        <v>20</v>
      </c>
      <c r="F1509" s="1" t="s">
        <v>17</v>
      </c>
      <c r="G1509" s="3">
        <v>40961699</v>
      </c>
      <c r="H1509" s="4">
        <v>44790</v>
      </c>
      <c r="I1509" s="1">
        <f t="shared" si="27"/>
        <v>2022</v>
      </c>
    </row>
    <row r="1510" spans="5:9" x14ac:dyDescent="0.35">
      <c r="E1510" s="1" t="s">
        <v>34</v>
      </c>
      <c r="F1510" s="1" t="s">
        <v>22</v>
      </c>
      <c r="G1510" s="3">
        <v>20996706</v>
      </c>
      <c r="H1510" s="4">
        <v>44388</v>
      </c>
      <c r="I1510" s="1">
        <f t="shared" si="27"/>
        <v>2021</v>
      </c>
    </row>
    <row r="1511" spans="5:9" x14ac:dyDescent="0.35">
      <c r="E1511" s="1" t="s">
        <v>20</v>
      </c>
      <c r="F1511" s="1" t="s">
        <v>26</v>
      </c>
      <c r="G1511" s="3">
        <v>35393858</v>
      </c>
      <c r="H1511" s="4">
        <v>44138</v>
      </c>
      <c r="I1511" s="1">
        <f t="shared" si="27"/>
        <v>2020</v>
      </c>
    </row>
    <row r="1512" spans="5:9" x14ac:dyDescent="0.35">
      <c r="E1512" s="1" t="s">
        <v>20</v>
      </c>
      <c r="F1512" s="1" t="s">
        <v>17</v>
      </c>
      <c r="G1512" s="3">
        <v>15267928</v>
      </c>
      <c r="H1512" s="4">
        <v>44896</v>
      </c>
      <c r="I1512" s="1">
        <f t="shared" si="27"/>
        <v>2022</v>
      </c>
    </row>
    <row r="1513" spans="5:9" x14ac:dyDescent="0.35">
      <c r="E1513" s="1" t="s">
        <v>11</v>
      </c>
      <c r="F1513" s="1" t="s">
        <v>31</v>
      </c>
      <c r="G1513" s="3">
        <v>47967273</v>
      </c>
      <c r="H1513" s="4">
        <v>44582</v>
      </c>
      <c r="I1513" s="1">
        <f t="shared" si="27"/>
        <v>2022</v>
      </c>
    </row>
    <row r="1514" spans="5:9" x14ac:dyDescent="0.35">
      <c r="E1514" s="1" t="s">
        <v>20</v>
      </c>
      <c r="F1514" s="1" t="s">
        <v>18</v>
      </c>
      <c r="G1514" s="3">
        <v>30489874</v>
      </c>
      <c r="H1514" s="4">
        <v>43960</v>
      </c>
      <c r="I1514" s="1">
        <f t="shared" si="27"/>
        <v>2020</v>
      </c>
    </row>
    <row r="1515" spans="5:9" x14ac:dyDescent="0.35">
      <c r="E1515" s="1" t="s">
        <v>20</v>
      </c>
      <c r="F1515" s="1" t="s">
        <v>17</v>
      </c>
      <c r="G1515" s="3">
        <v>25798231</v>
      </c>
      <c r="H1515" s="4">
        <v>44666</v>
      </c>
      <c r="I1515" s="1">
        <f t="shared" si="27"/>
        <v>2022</v>
      </c>
    </row>
    <row r="1516" spans="5:9" x14ac:dyDescent="0.35">
      <c r="E1516" s="1" t="s">
        <v>11</v>
      </c>
      <c r="F1516" s="1" t="s">
        <v>15</v>
      </c>
      <c r="G1516" s="3">
        <v>3688966</v>
      </c>
      <c r="H1516" s="4">
        <v>44819</v>
      </c>
      <c r="I1516" s="1">
        <f t="shared" si="27"/>
        <v>2022</v>
      </c>
    </row>
    <row r="1517" spans="5:9" x14ac:dyDescent="0.35">
      <c r="E1517" s="1" t="s">
        <v>35</v>
      </c>
      <c r="F1517" s="1" t="s">
        <v>31</v>
      </c>
      <c r="G1517" s="3">
        <v>31272714</v>
      </c>
      <c r="H1517" s="4">
        <v>44007</v>
      </c>
      <c r="I1517" s="1">
        <f t="shared" si="27"/>
        <v>2020</v>
      </c>
    </row>
    <row r="1518" spans="5:9" x14ac:dyDescent="0.35">
      <c r="E1518" s="1" t="s">
        <v>20</v>
      </c>
      <c r="F1518" s="1" t="s">
        <v>18</v>
      </c>
      <c r="G1518" s="3">
        <v>23987024</v>
      </c>
      <c r="H1518" s="4">
        <v>43897</v>
      </c>
      <c r="I1518" s="1">
        <f t="shared" si="27"/>
        <v>2020</v>
      </c>
    </row>
    <row r="1519" spans="5:9" x14ac:dyDescent="0.35">
      <c r="E1519" s="1" t="s">
        <v>20</v>
      </c>
      <c r="F1519" s="1" t="s">
        <v>21</v>
      </c>
      <c r="G1519" s="3">
        <v>25892921</v>
      </c>
      <c r="H1519" s="4">
        <v>44037</v>
      </c>
      <c r="I1519" s="1">
        <f t="shared" si="27"/>
        <v>2020</v>
      </c>
    </row>
    <row r="1520" spans="5:9" x14ac:dyDescent="0.35">
      <c r="E1520" s="1" t="s">
        <v>20</v>
      </c>
      <c r="F1520" s="1" t="s">
        <v>17</v>
      </c>
      <c r="G1520" s="3">
        <v>9532591</v>
      </c>
      <c r="H1520" s="4">
        <v>44915</v>
      </c>
      <c r="I1520" s="1">
        <f t="shared" si="27"/>
        <v>2022</v>
      </c>
    </row>
    <row r="1521" spans="5:9" x14ac:dyDescent="0.35">
      <c r="E1521" s="1" t="s">
        <v>34</v>
      </c>
      <c r="F1521" s="1" t="s">
        <v>22</v>
      </c>
      <c r="G1521" s="3">
        <v>7849374</v>
      </c>
      <c r="H1521" s="4">
        <v>44935</v>
      </c>
      <c r="I1521" s="1">
        <f t="shared" si="27"/>
        <v>2023</v>
      </c>
    </row>
    <row r="1522" spans="5:9" x14ac:dyDescent="0.35">
      <c r="E1522" s="1" t="s">
        <v>20</v>
      </c>
      <c r="F1522" s="1" t="s">
        <v>21</v>
      </c>
      <c r="G1522" s="3">
        <v>17210063</v>
      </c>
      <c r="H1522" s="4">
        <v>43953</v>
      </c>
      <c r="I1522" s="1">
        <f t="shared" si="27"/>
        <v>2020</v>
      </c>
    </row>
    <row r="1523" spans="5:9" x14ac:dyDescent="0.35">
      <c r="E1523" s="1" t="s">
        <v>20</v>
      </c>
      <c r="F1523" s="1" t="s">
        <v>31</v>
      </c>
      <c r="G1523" s="3">
        <v>49164074</v>
      </c>
      <c r="H1523" s="4">
        <v>43943</v>
      </c>
      <c r="I1523" s="1">
        <f t="shared" si="27"/>
        <v>2020</v>
      </c>
    </row>
    <row r="1524" spans="5:9" x14ac:dyDescent="0.35">
      <c r="E1524" s="1" t="s">
        <v>23</v>
      </c>
      <c r="F1524" s="1" t="s">
        <v>12</v>
      </c>
      <c r="G1524" s="3">
        <v>10196505</v>
      </c>
      <c r="H1524" s="4">
        <v>44800</v>
      </c>
      <c r="I1524" s="1">
        <f t="shared" si="27"/>
        <v>2022</v>
      </c>
    </row>
    <row r="1525" spans="5:9" x14ac:dyDescent="0.35">
      <c r="E1525" s="1" t="s">
        <v>35</v>
      </c>
      <c r="F1525" s="1" t="s">
        <v>24</v>
      </c>
      <c r="G1525" s="3">
        <v>42084830</v>
      </c>
      <c r="H1525" s="4">
        <v>43704</v>
      </c>
      <c r="I1525" s="1">
        <f t="shared" si="27"/>
        <v>2019</v>
      </c>
    </row>
    <row r="1526" spans="5:9" x14ac:dyDescent="0.35">
      <c r="E1526" s="1" t="s">
        <v>20</v>
      </c>
      <c r="F1526" s="1" t="s">
        <v>17</v>
      </c>
      <c r="G1526" s="3">
        <v>8666594</v>
      </c>
      <c r="H1526" s="4">
        <v>44874</v>
      </c>
      <c r="I1526" s="1">
        <f t="shared" si="27"/>
        <v>2022</v>
      </c>
    </row>
    <row r="1527" spans="5:9" x14ac:dyDescent="0.35">
      <c r="E1527" s="1" t="s">
        <v>20</v>
      </c>
      <c r="F1527" s="1" t="s">
        <v>21</v>
      </c>
      <c r="G1527" s="3">
        <v>43367363</v>
      </c>
      <c r="H1527" s="4">
        <v>44016</v>
      </c>
      <c r="I1527" s="1">
        <f t="shared" si="27"/>
        <v>2020</v>
      </c>
    </row>
    <row r="1528" spans="5:9" x14ac:dyDescent="0.35">
      <c r="E1528" s="1" t="s">
        <v>20</v>
      </c>
      <c r="F1528" s="1" t="s">
        <v>31</v>
      </c>
      <c r="G1528" s="3">
        <v>33018603</v>
      </c>
      <c r="H1528" s="4">
        <v>44547</v>
      </c>
      <c r="I1528" s="1">
        <f t="shared" si="27"/>
        <v>2021</v>
      </c>
    </row>
    <row r="1529" spans="5:9" x14ac:dyDescent="0.35">
      <c r="E1529" s="1" t="s">
        <v>35</v>
      </c>
      <c r="F1529" s="1" t="s">
        <v>22</v>
      </c>
      <c r="G1529" s="3">
        <v>18433306</v>
      </c>
      <c r="H1529" s="4">
        <v>44260</v>
      </c>
      <c r="I1529" s="1">
        <f t="shared" si="27"/>
        <v>2021</v>
      </c>
    </row>
    <row r="1530" spans="5:9" x14ac:dyDescent="0.35">
      <c r="E1530" s="1" t="s">
        <v>25</v>
      </c>
      <c r="F1530" s="1" t="s">
        <v>21</v>
      </c>
      <c r="G1530" s="3">
        <v>16202142</v>
      </c>
      <c r="H1530" s="4">
        <v>43730</v>
      </c>
      <c r="I1530" s="1">
        <f t="shared" si="27"/>
        <v>2019</v>
      </c>
    </row>
    <row r="1531" spans="5:9" x14ac:dyDescent="0.35">
      <c r="E1531" s="1" t="s">
        <v>34</v>
      </c>
      <c r="F1531" s="1" t="s">
        <v>24</v>
      </c>
      <c r="G1531" s="3">
        <v>1361942</v>
      </c>
      <c r="H1531" s="4">
        <v>44697</v>
      </c>
      <c r="I1531" s="1">
        <f t="shared" si="27"/>
        <v>2022</v>
      </c>
    </row>
    <row r="1532" spans="5:9" x14ac:dyDescent="0.35">
      <c r="E1532" s="1" t="s">
        <v>20</v>
      </c>
      <c r="F1532" s="1" t="s">
        <v>21</v>
      </c>
      <c r="G1532" s="3">
        <v>42473168</v>
      </c>
      <c r="H1532" s="4">
        <v>44255</v>
      </c>
      <c r="I1532" s="1">
        <f t="shared" si="27"/>
        <v>2021</v>
      </c>
    </row>
    <row r="1533" spans="5:9" x14ac:dyDescent="0.35">
      <c r="E1533" s="1" t="s">
        <v>25</v>
      </c>
      <c r="F1533" s="1" t="s">
        <v>31</v>
      </c>
      <c r="G1533" s="3">
        <v>23032935</v>
      </c>
      <c r="H1533" s="4">
        <v>44848</v>
      </c>
      <c r="I1533" s="1">
        <f t="shared" si="27"/>
        <v>2022</v>
      </c>
    </row>
    <row r="1534" spans="5:9" x14ac:dyDescent="0.35">
      <c r="E1534" s="1" t="s">
        <v>34</v>
      </c>
      <c r="F1534" s="1" t="s">
        <v>21</v>
      </c>
      <c r="G1534" s="3">
        <v>36283911</v>
      </c>
      <c r="H1534" s="4">
        <v>44514</v>
      </c>
      <c r="I1534" s="1">
        <f t="shared" si="27"/>
        <v>2021</v>
      </c>
    </row>
    <row r="1535" spans="5:9" x14ac:dyDescent="0.35">
      <c r="E1535" s="1" t="s">
        <v>34</v>
      </c>
      <c r="F1535" s="1" t="s">
        <v>21</v>
      </c>
      <c r="G1535" s="3">
        <v>46193343</v>
      </c>
      <c r="H1535" s="4">
        <v>44405</v>
      </c>
      <c r="I1535" s="1">
        <f t="shared" si="27"/>
        <v>2021</v>
      </c>
    </row>
    <row r="1536" spans="5:9" x14ac:dyDescent="0.35">
      <c r="E1536" s="1" t="s">
        <v>25</v>
      </c>
      <c r="F1536" s="1" t="s">
        <v>18</v>
      </c>
      <c r="G1536" s="3">
        <v>48482504</v>
      </c>
      <c r="H1536" s="4">
        <v>44667</v>
      </c>
      <c r="I1536" s="1">
        <f t="shared" si="27"/>
        <v>2022</v>
      </c>
    </row>
    <row r="1537" spans="5:9" x14ac:dyDescent="0.35">
      <c r="E1537" s="1" t="s">
        <v>20</v>
      </c>
      <c r="F1537" s="1" t="s">
        <v>15</v>
      </c>
      <c r="G1537" s="3">
        <v>37160916</v>
      </c>
      <c r="H1537" s="4">
        <v>43827</v>
      </c>
      <c r="I1537" s="1">
        <f t="shared" si="27"/>
        <v>2019</v>
      </c>
    </row>
    <row r="1538" spans="5:9" x14ac:dyDescent="0.35">
      <c r="E1538" s="1" t="s">
        <v>20</v>
      </c>
      <c r="F1538" s="1" t="s">
        <v>31</v>
      </c>
      <c r="G1538" s="3">
        <v>12061277</v>
      </c>
      <c r="H1538" s="4">
        <v>44502</v>
      </c>
      <c r="I1538" s="1">
        <f t="shared" si="27"/>
        <v>2021</v>
      </c>
    </row>
    <row r="1539" spans="5:9" x14ac:dyDescent="0.35">
      <c r="E1539" s="1" t="s">
        <v>20</v>
      </c>
      <c r="F1539" s="1" t="s">
        <v>18</v>
      </c>
      <c r="G1539" s="3">
        <v>40500124</v>
      </c>
      <c r="H1539" s="4">
        <v>43999</v>
      </c>
      <c r="I1539" s="1">
        <f t="shared" si="27"/>
        <v>2020</v>
      </c>
    </row>
    <row r="1540" spans="5:9" x14ac:dyDescent="0.35">
      <c r="E1540" s="1" t="s">
        <v>20</v>
      </c>
      <c r="F1540" s="1" t="s">
        <v>12</v>
      </c>
      <c r="G1540" s="3">
        <v>36465524</v>
      </c>
      <c r="H1540" s="4">
        <v>44646</v>
      </c>
      <c r="I1540" s="1">
        <f t="shared" si="27"/>
        <v>2022</v>
      </c>
    </row>
    <row r="1541" spans="5:9" x14ac:dyDescent="0.35">
      <c r="E1541" s="1" t="s">
        <v>20</v>
      </c>
      <c r="F1541" s="1" t="s">
        <v>31</v>
      </c>
      <c r="G1541" s="3">
        <v>1452385</v>
      </c>
      <c r="H1541" s="4">
        <v>44365</v>
      </c>
      <c r="I1541" s="1">
        <f t="shared" si="27"/>
        <v>2021</v>
      </c>
    </row>
    <row r="1542" spans="5:9" x14ac:dyDescent="0.35">
      <c r="E1542" s="1" t="s">
        <v>11</v>
      </c>
      <c r="F1542" s="1" t="s">
        <v>24</v>
      </c>
      <c r="G1542" s="3">
        <v>28322908</v>
      </c>
      <c r="H1542" s="4">
        <v>44993</v>
      </c>
      <c r="I1542" s="1">
        <f t="shared" si="27"/>
        <v>2023</v>
      </c>
    </row>
    <row r="1543" spans="5:9" x14ac:dyDescent="0.35">
      <c r="E1543" s="1" t="s">
        <v>25</v>
      </c>
      <c r="F1543" s="1" t="s">
        <v>18</v>
      </c>
      <c r="G1543" s="3">
        <v>8449734</v>
      </c>
      <c r="H1543" s="4">
        <v>44900</v>
      </c>
      <c r="I1543" s="1">
        <f t="shared" ref="I1543:I1606" si="28">YEAR(H1543)</f>
        <v>2022</v>
      </c>
    </row>
    <row r="1544" spans="5:9" x14ac:dyDescent="0.35">
      <c r="E1544" s="1" t="s">
        <v>11</v>
      </c>
      <c r="F1544" s="1" t="s">
        <v>15</v>
      </c>
      <c r="G1544" s="3">
        <v>42176041</v>
      </c>
      <c r="H1544" s="4">
        <v>44583</v>
      </c>
      <c r="I1544" s="1">
        <f t="shared" si="28"/>
        <v>2022</v>
      </c>
    </row>
    <row r="1545" spans="5:9" x14ac:dyDescent="0.35">
      <c r="E1545" s="1" t="s">
        <v>11</v>
      </c>
      <c r="F1545" s="1" t="s">
        <v>26</v>
      </c>
      <c r="G1545" s="3">
        <v>48955579</v>
      </c>
      <c r="H1545" s="4">
        <v>43925</v>
      </c>
      <c r="I1545" s="1">
        <f t="shared" si="28"/>
        <v>2020</v>
      </c>
    </row>
    <row r="1546" spans="5:9" x14ac:dyDescent="0.35">
      <c r="E1546" s="1" t="s">
        <v>20</v>
      </c>
      <c r="F1546" s="1" t="s">
        <v>22</v>
      </c>
      <c r="G1546" s="3">
        <v>7146362</v>
      </c>
      <c r="H1546" s="4">
        <v>44664</v>
      </c>
      <c r="I1546" s="1">
        <f t="shared" si="28"/>
        <v>2022</v>
      </c>
    </row>
    <row r="1547" spans="5:9" x14ac:dyDescent="0.35">
      <c r="E1547" s="1" t="s">
        <v>11</v>
      </c>
      <c r="F1547" s="1" t="s">
        <v>22</v>
      </c>
      <c r="G1547" s="3">
        <v>31620748</v>
      </c>
      <c r="H1547" s="4">
        <v>44089</v>
      </c>
      <c r="I1547" s="1">
        <f t="shared" si="28"/>
        <v>2020</v>
      </c>
    </row>
    <row r="1548" spans="5:9" x14ac:dyDescent="0.35">
      <c r="E1548" s="1" t="s">
        <v>11</v>
      </c>
      <c r="F1548" s="1" t="s">
        <v>31</v>
      </c>
      <c r="G1548" s="3">
        <v>6212641</v>
      </c>
      <c r="H1548" s="4">
        <v>44512</v>
      </c>
      <c r="I1548" s="1">
        <f t="shared" si="28"/>
        <v>2021</v>
      </c>
    </row>
    <row r="1549" spans="5:9" x14ac:dyDescent="0.35">
      <c r="E1549" s="1" t="s">
        <v>25</v>
      </c>
      <c r="F1549" s="1" t="s">
        <v>24</v>
      </c>
      <c r="G1549" s="3">
        <v>36238189</v>
      </c>
      <c r="H1549" s="4">
        <v>43960</v>
      </c>
      <c r="I1549" s="1">
        <f t="shared" si="28"/>
        <v>2020</v>
      </c>
    </row>
    <row r="1550" spans="5:9" x14ac:dyDescent="0.35">
      <c r="E1550" s="1" t="s">
        <v>20</v>
      </c>
      <c r="F1550" s="1" t="s">
        <v>22</v>
      </c>
      <c r="G1550" s="3">
        <v>1772499</v>
      </c>
      <c r="H1550" s="4">
        <v>44407</v>
      </c>
      <c r="I1550" s="1">
        <f t="shared" si="28"/>
        <v>2021</v>
      </c>
    </row>
    <row r="1551" spans="5:9" x14ac:dyDescent="0.35">
      <c r="E1551" s="1" t="s">
        <v>25</v>
      </c>
      <c r="F1551" s="1" t="s">
        <v>26</v>
      </c>
      <c r="G1551" s="3">
        <v>26216401</v>
      </c>
      <c r="H1551" s="4">
        <v>44470</v>
      </c>
      <c r="I1551" s="1">
        <f t="shared" si="28"/>
        <v>2021</v>
      </c>
    </row>
    <row r="1552" spans="5:9" x14ac:dyDescent="0.35">
      <c r="E1552" s="1" t="s">
        <v>11</v>
      </c>
      <c r="F1552" s="1" t="s">
        <v>22</v>
      </c>
      <c r="G1552" s="3">
        <v>2006788</v>
      </c>
      <c r="H1552" s="4">
        <v>44377</v>
      </c>
      <c r="I1552" s="1">
        <f t="shared" si="28"/>
        <v>2021</v>
      </c>
    </row>
    <row r="1553" spans="5:9" x14ac:dyDescent="0.35">
      <c r="E1553" s="1" t="s">
        <v>11</v>
      </c>
      <c r="F1553" s="1" t="s">
        <v>26</v>
      </c>
      <c r="G1553" s="3">
        <v>26202215</v>
      </c>
      <c r="H1553" s="4">
        <v>44756</v>
      </c>
      <c r="I1553" s="1">
        <f t="shared" si="28"/>
        <v>2022</v>
      </c>
    </row>
    <row r="1554" spans="5:9" x14ac:dyDescent="0.35">
      <c r="E1554" s="1" t="s">
        <v>11</v>
      </c>
      <c r="F1554" s="1" t="s">
        <v>31</v>
      </c>
      <c r="G1554" s="3">
        <v>45132226</v>
      </c>
      <c r="H1554" s="4">
        <v>44584</v>
      </c>
      <c r="I1554" s="1">
        <f t="shared" si="28"/>
        <v>2022</v>
      </c>
    </row>
    <row r="1555" spans="5:9" x14ac:dyDescent="0.35">
      <c r="E1555" s="1" t="s">
        <v>11</v>
      </c>
      <c r="F1555" s="1" t="s">
        <v>26</v>
      </c>
      <c r="G1555" s="3">
        <v>2519378</v>
      </c>
      <c r="H1555" s="4">
        <v>44655</v>
      </c>
      <c r="I1555" s="1">
        <f t="shared" si="28"/>
        <v>2022</v>
      </c>
    </row>
    <row r="1556" spans="5:9" x14ac:dyDescent="0.35">
      <c r="E1556" s="1" t="s">
        <v>11</v>
      </c>
      <c r="F1556" s="1" t="s">
        <v>26</v>
      </c>
      <c r="G1556" s="3">
        <v>16476079</v>
      </c>
      <c r="H1556" s="4">
        <v>44361</v>
      </c>
      <c r="I1556" s="1">
        <f t="shared" si="28"/>
        <v>2021</v>
      </c>
    </row>
    <row r="1557" spans="5:9" x14ac:dyDescent="0.35">
      <c r="E1557" s="1" t="s">
        <v>20</v>
      </c>
      <c r="F1557" s="1" t="s">
        <v>26</v>
      </c>
      <c r="G1557" s="3">
        <v>14654834</v>
      </c>
      <c r="H1557" s="4">
        <v>44575</v>
      </c>
      <c r="I1557" s="1">
        <f t="shared" si="28"/>
        <v>2022</v>
      </c>
    </row>
    <row r="1558" spans="5:9" x14ac:dyDescent="0.35">
      <c r="E1558" s="1" t="s">
        <v>34</v>
      </c>
      <c r="F1558" s="1" t="s">
        <v>12</v>
      </c>
      <c r="G1558" s="3">
        <v>13499566</v>
      </c>
      <c r="H1558" s="4">
        <v>44205</v>
      </c>
      <c r="I1558" s="1">
        <f t="shared" si="28"/>
        <v>2021</v>
      </c>
    </row>
    <row r="1559" spans="5:9" x14ac:dyDescent="0.35">
      <c r="E1559" s="1" t="s">
        <v>20</v>
      </c>
      <c r="F1559" s="1" t="s">
        <v>18</v>
      </c>
      <c r="G1559" s="3">
        <v>47408381</v>
      </c>
      <c r="H1559" s="4">
        <v>44181</v>
      </c>
      <c r="I1559" s="1">
        <f t="shared" si="28"/>
        <v>2020</v>
      </c>
    </row>
    <row r="1560" spans="5:9" x14ac:dyDescent="0.35">
      <c r="E1560" s="1" t="s">
        <v>20</v>
      </c>
      <c r="F1560" s="1" t="s">
        <v>22</v>
      </c>
      <c r="G1560" s="3">
        <v>5403809</v>
      </c>
      <c r="H1560" s="4">
        <v>44581</v>
      </c>
      <c r="I1560" s="1">
        <f t="shared" si="28"/>
        <v>2022</v>
      </c>
    </row>
    <row r="1561" spans="5:9" x14ac:dyDescent="0.35">
      <c r="E1561" s="1" t="s">
        <v>34</v>
      </c>
      <c r="F1561" s="1" t="s">
        <v>24</v>
      </c>
      <c r="G1561" s="3">
        <v>28308874</v>
      </c>
      <c r="H1561" s="4">
        <v>44910</v>
      </c>
      <c r="I1561" s="1">
        <f t="shared" si="28"/>
        <v>2022</v>
      </c>
    </row>
    <row r="1562" spans="5:9" x14ac:dyDescent="0.35">
      <c r="E1562" s="1" t="s">
        <v>11</v>
      </c>
      <c r="F1562" s="1" t="s">
        <v>26</v>
      </c>
      <c r="G1562" s="3">
        <v>46522540</v>
      </c>
      <c r="H1562" s="4">
        <v>44737</v>
      </c>
      <c r="I1562" s="1">
        <f t="shared" si="28"/>
        <v>2022</v>
      </c>
    </row>
    <row r="1563" spans="5:9" x14ac:dyDescent="0.35">
      <c r="E1563" s="1" t="s">
        <v>20</v>
      </c>
      <c r="F1563" s="1" t="s">
        <v>12</v>
      </c>
      <c r="G1563" s="3">
        <v>41431974</v>
      </c>
      <c r="H1563" s="4">
        <v>44529</v>
      </c>
      <c r="I1563" s="1">
        <f t="shared" si="28"/>
        <v>2021</v>
      </c>
    </row>
    <row r="1564" spans="5:9" x14ac:dyDescent="0.35">
      <c r="E1564" s="1" t="s">
        <v>35</v>
      </c>
      <c r="F1564" s="1" t="s">
        <v>17</v>
      </c>
      <c r="G1564" s="3">
        <v>6543914</v>
      </c>
      <c r="H1564" s="4">
        <v>44155</v>
      </c>
      <c r="I1564" s="1">
        <f t="shared" si="28"/>
        <v>2020</v>
      </c>
    </row>
    <row r="1565" spans="5:9" x14ac:dyDescent="0.35">
      <c r="E1565" s="1" t="s">
        <v>11</v>
      </c>
      <c r="F1565" s="1" t="s">
        <v>21</v>
      </c>
      <c r="G1565" s="3">
        <v>19750599</v>
      </c>
      <c r="H1565" s="4">
        <v>44092</v>
      </c>
      <c r="I1565" s="1">
        <f t="shared" si="28"/>
        <v>2020</v>
      </c>
    </row>
    <row r="1566" spans="5:9" x14ac:dyDescent="0.35">
      <c r="E1566" s="1" t="s">
        <v>20</v>
      </c>
      <c r="F1566" s="1" t="s">
        <v>18</v>
      </c>
      <c r="G1566" s="3">
        <v>21252423</v>
      </c>
      <c r="H1566" s="4">
        <v>44232</v>
      </c>
      <c r="I1566" s="1">
        <f t="shared" si="28"/>
        <v>2021</v>
      </c>
    </row>
    <row r="1567" spans="5:9" x14ac:dyDescent="0.35">
      <c r="E1567" s="1" t="s">
        <v>34</v>
      </c>
      <c r="F1567" s="1" t="s">
        <v>15</v>
      </c>
      <c r="G1567" s="3">
        <v>3801674</v>
      </c>
      <c r="H1567" s="4">
        <v>44113</v>
      </c>
      <c r="I1567" s="1">
        <f t="shared" si="28"/>
        <v>2020</v>
      </c>
    </row>
    <row r="1568" spans="5:9" x14ac:dyDescent="0.35">
      <c r="E1568" s="1" t="s">
        <v>25</v>
      </c>
      <c r="F1568" s="1" t="s">
        <v>22</v>
      </c>
      <c r="G1568" s="3">
        <v>43191491</v>
      </c>
      <c r="H1568" s="4">
        <v>43901</v>
      </c>
      <c r="I1568" s="1">
        <f t="shared" si="28"/>
        <v>2020</v>
      </c>
    </row>
    <row r="1569" spans="5:9" x14ac:dyDescent="0.35">
      <c r="E1569" s="1" t="s">
        <v>20</v>
      </c>
      <c r="F1569" s="1" t="s">
        <v>18</v>
      </c>
      <c r="G1569" s="3">
        <v>49868813</v>
      </c>
      <c r="H1569" s="4">
        <v>44155</v>
      </c>
      <c r="I1569" s="1">
        <f t="shared" si="28"/>
        <v>2020</v>
      </c>
    </row>
    <row r="1570" spans="5:9" x14ac:dyDescent="0.35">
      <c r="E1570" s="1" t="s">
        <v>34</v>
      </c>
      <c r="F1570" s="1" t="s">
        <v>22</v>
      </c>
      <c r="G1570" s="3">
        <v>29783101</v>
      </c>
      <c r="H1570" s="4">
        <v>44440</v>
      </c>
      <c r="I1570" s="1">
        <f t="shared" si="28"/>
        <v>2021</v>
      </c>
    </row>
    <row r="1571" spans="5:9" x14ac:dyDescent="0.35">
      <c r="E1571" s="1" t="s">
        <v>11</v>
      </c>
      <c r="F1571" s="1" t="s">
        <v>17</v>
      </c>
      <c r="G1571" s="3">
        <v>42054855</v>
      </c>
      <c r="H1571" s="4">
        <v>44880</v>
      </c>
      <c r="I1571" s="1">
        <f t="shared" si="28"/>
        <v>2022</v>
      </c>
    </row>
    <row r="1572" spans="5:9" x14ac:dyDescent="0.35">
      <c r="E1572" s="1" t="s">
        <v>25</v>
      </c>
      <c r="F1572" s="1" t="s">
        <v>17</v>
      </c>
      <c r="G1572" s="3">
        <v>8270506</v>
      </c>
      <c r="H1572" s="4">
        <v>44340</v>
      </c>
      <c r="I1572" s="1">
        <f t="shared" si="28"/>
        <v>2021</v>
      </c>
    </row>
    <row r="1573" spans="5:9" x14ac:dyDescent="0.35">
      <c r="E1573" s="1" t="s">
        <v>11</v>
      </c>
      <c r="F1573" s="1" t="s">
        <v>18</v>
      </c>
      <c r="G1573" s="3">
        <v>36113023</v>
      </c>
      <c r="H1573" s="4">
        <v>44360</v>
      </c>
      <c r="I1573" s="1">
        <f t="shared" si="28"/>
        <v>2021</v>
      </c>
    </row>
    <row r="1574" spans="5:9" x14ac:dyDescent="0.35">
      <c r="E1574" s="1" t="s">
        <v>20</v>
      </c>
      <c r="F1574" s="1" t="s">
        <v>24</v>
      </c>
      <c r="G1574" s="3">
        <v>25412840</v>
      </c>
      <c r="H1574" s="4">
        <v>44092</v>
      </c>
      <c r="I1574" s="1">
        <f t="shared" si="28"/>
        <v>2020</v>
      </c>
    </row>
    <row r="1575" spans="5:9" x14ac:dyDescent="0.35">
      <c r="E1575" s="1" t="s">
        <v>20</v>
      </c>
      <c r="F1575" s="1" t="s">
        <v>26</v>
      </c>
      <c r="G1575" s="3">
        <v>35511976</v>
      </c>
      <c r="H1575" s="4">
        <v>44982</v>
      </c>
      <c r="I1575" s="1">
        <f t="shared" si="28"/>
        <v>2023</v>
      </c>
    </row>
    <row r="1576" spans="5:9" x14ac:dyDescent="0.35">
      <c r="E1576" s="1" t="s">
        <v>20</v>
      </c>
      <c r="F1576" s="1" t="s">
        <v>18</v>
      </c>
      <c r="G1576" s="3">
        <v>7670555</v>
      </c>
      <c r="H1576" s="4">
        <v>44283</v>
      </c>
      <c r="I1576" s="1">
        <f t="shared" si="28"/>
        <v>2021</v>
      </c>
    </row>
    <row r="1577" spans="5:9" x14ac:dyDescent="0.35">
      <c r="E1577" s="1" t="s">
        <v>20</v>
      </c>
      <c r="F1577" s="1" t="s">
        <v>26</v>
      </c>
      <c r="G1577" s="3">
        <v>46159584</v>
      </c>
      <c r="H1577" s="4">
        <v>44733</v>
      </c>
      <c r="I1577" s="1">
        <f t="shared" si="28"/>
        <v>2022</v>
      </c>
    </row>
    <row r="1578" spans="5:9" x14ac:dyDescent="0.35">
      <c r="E1578" s="1" t="s">
        <v>20</v>
      </c>
      <c r="F1578" s="1" t="s">
        <v>22</v>
      </c>
      <c r="G1578" s="3">
        <v>4444278</v>
      </c>
      <c r="H1578" s="4">
        <v>43786</v>
      </c>
      <c r="I1578" s="1">
        <f t="shared" si="28"/>
        <v>2019</v>
      </c>
    </row>
    <row r="1579" spans="5:9" x14ac:dyDescent="0.35">
      <c r="E1579" s="1" t="s">
        <v>11</v>
      </c>
      <c r="F1579" s="1" t="s">
        <v>31</v>
      </c>
      <c r="G1579" s="3">
        <v>41198329</v>
      </c>
      <c r="H1579" s="4">
        <v>43936</v>
      </c>
      <c r="I1579" s="1">
        <f t="shared" si="28"/>
        <v>2020</v>
      </c>
    </row>
    <row r="1580" spans="5:9" x14ac:dyDescent="0.35">
      <c r="E1580" s="1" t="s">
        <v>20</v>
      </c>
      <c r="F1580" s="1" t="s">
        <v>18</v>
      </c>
      <c r="G1580" s="3">
        <v>3932468</v>
      </c>
      <c r="H1580" s="4">
        <v>44568</v>
      </c>
      <c r="I1580" s="1">
        <f t="shared" si="28"/>
        <v>2022</v>
      </c>
    </row>
    <row r="1581" spans="5:9" x14ac:dyDescent="0.35">
      <c r="E1581" s="1" t="s">
        <v>33</v>
      </c>
      <c r="F1581" s="1" t="s">
        <v>24</v>
      </c>
      <c r="G1581" s="3">
        <v>13827170</v>
      </c>
      <c r="H1581" s="4">
        <v>44874</v>
      </c>
      <c r="I1581" s="1">
        <f t="shared" si="28"/>
        <v>2022</v>
      </c>
    </row>
    <row r="1582" spans="5:9" x14ac:dyDescent="0.35">
      <c r="E1582" s="1" t="s">
        <v>11</v>
      </c>
      <c r="F1582" s="1" t="s">
        <v>31</v>
      </c>
      <c r="G1582" s="3">
        <v>10707956</v>
      </c>
      <c r="H1582" s="4">
        <v>43724</v>
      </c>
      <c r="I1582" s="1">
        <f t="shared" si="28"/>
        <v>2019</v>
      </c>
    </row>
    <row r="1583" spans="5:9" x14ac:dyDescent="0.35">
      <c r="E1583" s="1" t="s">
        <v>25</v>
      </c>
      <c r="F1583" s="1" t="s">
        <v>22</v>
      </c>
      <c r="G1583" s="3">
        <v>46836060</v>
      </c>
      <c r="H1583" s="4">
        <v>44120</v>
      </c>
      <c r="I1583" s="1">
        <f t="shared" si="28"/>
        <v>2020</v>
      </c>
    </row>
    <row r="1584" spans="5:9" x14ac:dyDescent="0.35">
      <c r="E1584" s="1" t="s">
        <v>35</v>
      </c>
      <c r="F1584" s="1" t="s">
        <v>26</v>
      </c>
      <c r="G1584" s="3">
        <v>29801205</v>
      </c>
      <c r="H1584" s="4">
        <v>43871</v>
      </c>
      <c r="I1584" s="1">
        <f t="shared" si="28"/>
        <v>2020</v>
      </c>
    </row>
    <row r="1585" spans="5:9" x14ac:dyDescent="0.35">
      <c r="E1585" s="1" t="s">
        <v>25</v>
      </c>
      <c r="F1585" s="1" t="s">
        <v>15</v>
      </c>
      <c r="G1585" s="3">
        <v>24003913</v>
      </c>
      <c r="H1585" s="4">
        <v>44862</v>
      </c>
      <c r="I1585" s="1">
        <f t="shared" si="28"/>
        <v>2022</v>
      </c>
    </row>
    <row r="1586" spans="5:9" x14ac:dyDescent="0.35">
      <c r="E1586" s="1" t="s">
        <v>20</v>
      </c>
      <c r="F1586" s="1" t="s">
        <v>18</v>
      </c>
      <c r="G1586" s="3">
        <v>47272048</v>
      </c>
      <c r="H1586" s="4">
        <v>44248</v>
      </c>
      <c r="I1586" s="1">
        <f t="shared" si="28"/>
        <v>2021</v>
      </c>
    </row>
    <row r="1587" spans="5:9" x14ac:dyDescent="0.35">
      <c r="E1587" s="1" t="s">
        <v>20</v>
      </c>
      <c r="F1587" s="1" t="s">
        <v>21</v>
      </c>
      <c r="G1587" s="3">
        <v>20010128</v>
      </c>
      <c r="H1587" s="4">
        <v>43853</v>
      </c>
      <c r="I1587" s="1">
        <f t="shared" si="28"/>
        <v>2020</v>
      </c>
    </row>
    <row r="1588" spans="5:9" x14ac:dyDescent="0.35">
      <c r="E1588" s="1" t="s">
        <v>33</v>
      </c>
      <c r="F1588" s="1" t="s">
        <v>26</v>
      </c>
      <c r="G1588" s="3">
        <v>12205881</v>
      </c>
      <c r="H1588" s="4">
        <v>44024</v>
      </c>
      <c r="I1588" s="1">
        <f t="shared" si="28"/>
        <v>2020</v>
      </c>
    </row>
    <row r="1589" spans="5:9" x14ac:dyDescent="0.35">
      <c r="E1589" s="1" t="s">
        <v>11</v>
      </c>
      <c r="F1589" s="1" t="s">
        <v>12</v>
      </c>
      <c r="G1589" s="3">
        <v>44325979</v>
      </c>
      <c r="H1589" s="4">
        <v>44136</v>
      </c>
      <c r="I1589" s="1">
        <f t="shared" si="28"/>
        <v>2020</v>
      </c>
    </row>
    <row r="1590" spans="5:9" x14ac:dyDescent="0.35">
      <c r="E1590" s="1" t="s">
        <v>25</v>
      </c>
      <c r="F1590" s="1" t="s">
        <v>31</v>
      </c>
      <c r="G1590" s="3">
        <v>47180031</v>
      </c>
      <c r="H1590" s="4">
        <v>44464</v>
      </c>
      <c r="I1590" s="1">
        <f t="shared" si="28"/>
        <v>2021</v>
      </c>
    </row>
    <row r="1591" spans="5:9" x14ac:dyDescent="0.35">
      <c r="E1591" s="1" t="s">
        <v>25</v>
      </c>
      <c r="F1591" s="1" t="s">
        <v>15</v>
      </c>
      <c r="G1591" s="3">
        <v>20668188</v>
      </c>
      <c r="H1591" s="4">
        <v>44764</v>
      </c>
      <c r="I1591" s="1">
        <f t="shared" si="28"/>
        <v>2022</v>
      </c>
    </row>
    <row r="1592" spans="5:9" x14ac:dyDescent="0.35">
      <c r="E1592" s="1" t="s">
        <v>11</v>
      </c>
      <c r="F1592" s="1" t="s">
        <v>17</v>
      </c>
      <c r="G1592" s="3">
        <v>20620617</v>
      </c>
      <c r="H1592" s="4">
        <v>44697</v>
      </c>
      <c r="I1592" s="1">
        <f t="shared" si="28"/>
        <v>2022</v>
      </c>
    </row>
    <row r="1593" spans="5:9" x14ac:dyDescent="0.35">
      <c r="E1593" s="1" t="s">
        <v>20</v>
      </c>
      <c r="F1593" s="1" t="s">
        <v>26</v>
      </c>
      <c r="G1593" s="3">
        <v>16489941</v>
      </c>
      <c r="H1593" s="4">
        <v>44930</v>
      </c>
      <c r="I1593" s="1">
        <f t="shared" si="28"/>
        <v>2023</v>
      </c>
    </row>
    <row r="1594" spans="5:9" x14ac:dyDescent="0.35">
      <c r="E1594" s="1" t="s">
        <v>20</v>
      </c>
      <c r="F1594" s="1" t="s">
        <v>24</v>
      </c>
      <c r="G1594" s="3">
        <v>23315273</v>
      </c>
      <c r="H1594" s="4">
        <v>43805</v>
      </c>
      <c r="I1594" s="1">
        <f t="shared" si="28"/>
        <v>2019</v>
      </c>
    </row>
    <row r="1595" spans="5:9" x14ac:dyDescent="0.35">
      <c r="E1595" s="1" t="s">
        <v>25</v>
      </c>
      <c r="F1595" s="1" t="s">
        <v>22</v>
      </c>
      <c r="G1595" s="3">
        <v>44395803</v>
      </c>
      <c r="H1595" s="4">
        <v>44427</v>
      </c>
      <c r="I1595" s="1">
        <f t="shared" si="28"/>
        <v>2021</v>
      </c>
    </row>
    <row r="1596" spans="5:9" x14ac:dyDescent="0.35">
      <c r="E1596" s="1" t="s">
        <v>11</v>
      </c>
      <c r="F1596" s="1" t="s">
        <v>15</v>
      </c>
      <c r="G1596" s="3">
        <v>31273783</v>
      </c>
      <c r="H1596" s="4">
        <v>44041</v>
      </c>
      <c r="I1596" s="1">
        <f t="shared" si="28"/>
        <v>2020</v>
      </c>
    </row>
    <row r="1597" spans="5:9" x14ac:dyDescent="0.35">
      <c r="E1597" s="1" t="s">
        <v>35</v>
      </c>
      <c r="F1597" s="1" t="s">
        <v>12</v>
      </c>
      <c r="G1597" s="3">
        <v>27033047</v>
      </c>
      <c r="H1597" s="4">
        <v>44113</v>
      </c>
      <c r="I1597" s="1">
        <f t="shared" si="28"/>
        <v>2020</v>
      </c>
    </row>
    <row r="1598" spans="5:9" x14ac:dyDescent="0.35">
      <c r="E1598" s="1" t="s">
        <v>20</v>
      </c>
      <c r="F1598" s="1" t="s">
        <v>17</v>
      </c>
      <c r="G1598" s="3">
        <v>1987074</v>
      </c>
      <c r="H1598" s="4">
        <v>44450</v>
      </c>
      <c r="I1598" s="1">
        <f t="shared" si="28"/>
        <v>2021</v>
      </c>
    </row>
    <row r="1599" spans="5:9" x14ac:dyDescent="0.35">
      <c r="E1599" s="1" t="s">
        <v>20</v>
      </c>
      <c r="F1599" s="1" t="s">
        <v>12</v>
      </c>
      <c r="G1599" s="3">
        <v>2131145</v>
      </c>
      <c r="H1599" s="4">
        <v>43857</v>
      </c>
      <c r="I1599" s="1">
        <f t="shared" si="28"/>
        <v>2020</v>
      </c>
    </row>
    <row r="1600" spans="5:9" x14ac:dyDescent="0.35">
      <c r="E1600" s="1" t="s">
        <v>23</v>
      </c>
      <c r="F1600" s="1" t="s">
        <v>15</v>
      </c>
      <c r="G1600" s="3">
        <v>21729736</v>
      </c>
      <c r="H1600" s="4">
        <v>44619</v>
      </c>
      <c r="I1600" s="1">
        <f t="shared" si="28"/>
        <v>2022</v>
      </c>
    </row>
    <row r="1601" spans="5:9" x14ac:dyDescent="0.35">
      <c r="E1601" s="1" t="s">
        <v>11</v>
      </c>
      <c r="F1601" s="1" t="s">
        <v>21</v>
      </c>
      <c r="G1601" s="3">
        <v>15839307</v>
      </c>
      <c r="H1601" s="4">
        <v>44411</v>
      </c>
      <c r="I1601" s="1">
        <f t="shared" si="28"/>
        <v>2021</v>
      </c>
    </row>
    <row r="1602" spans="5:9" x14ac:dyDescent="0.35">
      <c r="E1602" s="1" t="s">
        <v>34</v>
      </c>
      <c r="F1602" s="1" t="s">
        <v>21</v>
      </c>
      <c r="G1602" s="3">
        <v>7706471</v>
      </c>
      <c r="H1602" s="4">
        <v>44172</v>
      </c>
      <c r="I1602" s="1">
        <f t="shared" si="28"/>
        <v>2020</v>
      </c>
    </row>
    <row r="1603" spans="5:9" x14ac:dyDescent="0.35">
      <c r="E1603" s="1" t="s">
        <v>20</v>
      </c>
      <c r="F1603" s="1" t="s">
        <v>12</v>
      </c>
      <c r="G1603" s="3">
        <v>13099181</v>
      </c>
      <c r="H1603" s="4">
        <v>44903</v>
      </c>
      <c r="I1603" s="1">
        <f t="shared" si="28"/>
        <v>2022</v>
      </c>
    </row>
    <row r="1604" spans="5:9" x14ac:dyDescent="0.35">
      <c r="E1604" s="1" t="s">
        <v>33</v>
      </c>
      <c r="F1604" s="1" t="s">
        <v>17</v>
      </c>
      <c r="G1604" s="3">
        <v>26063215</v>
      </c>
      <c r="H1604" s="4">
        <v>44966</v>
      </c>
      <c r="I1604" s="1">
        <f t="shared" si="28"/>
        <v>2023</v>
      </c>
    </row>
    <row r="1605" spans="5:9" x14ac:dyDescent="0.35">
      <c r="E1605" s="1" t="s">
        <v>20</v>
      </c>
      <c r="F1605" s="1" t="s">
        <v>22</v>
      </c>
      <c r="G1605" s="3">
        <v>6024868</v>
      </c>
      <c r="H1605" s="4">
        <v>44899</v>
      </c>
      <c r="I1605" s="1">
        <f t="shared" si="28"/>
        <v>2022</v>
      </c>
    </row>
    <row r="1606" spans="5:9" x14ac:dyDescent="0.35">
      <c r="E1606" s="1" t="s">
        <v>33</v>
      </c>
      <c r="F1606" s="1" t="s">
        <v>24</v>
      </c>
      <c r="G1606" s="3">
        <v>18399736</v>
      </c>
      <c r="H1606" s="4">
        <v>43973</v>
      </c>
      <c r="I1606" s="1">
        <f t="shared" si="28"/>
        <v>2020</v>
      </c>
    </row>
    <row r="1607" spans="5:9" x14ac:dyDescent="0.35">
      <c r="E1607" s="1" t="s">
        <v>11</v>
      </c>
      <c r="F1607" s="1" t="s">
        <v>26</v>
      </c>
      <c r="G1607" s="3">
        <v>8267132</v>
      </c>
      <c r="H1607" s="4">
        <v>44400</v>
      </c>
      <c r="I1607" s="1">
        <f t="shared" ref="I1607:I1670" si="29">YEAR(H1607)</f>
        <v>2021</v>
      </c>
    </row>
    <row r="1608" spans="5:9" x14ac:dyDescent="0.35">
      <c r="E1608" s="1" t="s">
        <v>20</v>
      </c>
      <c r="F1608" s="1" t="s">
        <v>24</v>
      </c>
      <c r="G1608" s="3">
        <v>34531061</v>
      </c>
      <c r="H1608" s="4">
        <v>43988</v>
      </c>
      <c r="I1608" s="1">
        <f t="shared" si="29"/>
        <v>2020</v>
      </c>
    </row>
    <row r="1609" spans="5:9" x14ac:dyDescent="0.35">
      <c r="E1609" s="1" t="s">
        <v>25</v>
      </c>
      <c r="F1609" s="1" t="s">
        <v>18</v>
      </c>
      <c r="G1609" s="3">
        <v>43909000</v>
      </c>
      <c r="H1609" s="4">
        <v>44703</v>
      </c>
      <c r="I1609" s="1">
        <f t="shared" si="29"/>
        <v>2022</v>
      </c>
    </row>
    <row r="1610" spans="5:9" x14ac:dyDescent="0.35">
      <c r="E1610" s="1" t="s">
        <v>20</v>
      </c>
      <c r="F1610" s="1" t="s">
        <v>22</v>
      </c>
      <c r="G1610" s="3">
        <v>1030749</v>
      </c>
      <c r="H1610" s="4">
        <v>44225</v>
      </c>
      <c r="I1610" s="1">
        <f t="shared" si="29"/>
        <v>2021</v>
      </c>
    </row>
    <row r="1611" spans="5:9" x14ac:dyDescent="0.35">
      <c r="E1611" s="1" t="s">
        <v>20</v>
      </c>
      <c r="F1611" s="1" t="s">
        <v>17</v>
      </c>
      <c r="G1611" s="3">
        <v>4093913</v>
      </c>
      <c r="H1611" s="4">
        <v>44504</v>
      </c>
      <c r="I1611" s="1">
        <f t="shared" si="29"/>
        <v>2021</v>
      </c>
    </row>
    <row r="1612" spans="5:9" x14ac:dyDescent="0.35">
      <c r="E1612" s="1" t="s">
        <v>35</v>
      </c>
      <c r="F1612" s="1" t="s">
        <v>12</v>
      </c>
      <c r="G1612" s="3">
        <v>49078233</v>
      </c>
      <c r="H1612" s="4">
        <v>44729</v>
      </c>
      <c r="I1612" s="1">
        <f t="shared" si="29"/>
        <v>2022</v>
      </c>
    </row>
    <row r="1613" spans="5:9" x14ac:dyDescent="0.35">
      <c r="E1613" s="1" t="s">
        <v>35</v>
      </c>
      <c r="F1613" s="1" t="s">
        <v>24</v>
      </c>
      <c r="G1613" s="3">
        <v>21021557</v>
      </c>
      <c r="H1613" s="4">
        <v>44817</v>
      </c>
      <c r="I1613" s="1">
        <f t="shared" si="29"/>
        <v>2022</v>
      </c>
    </row>
    <row r="1614" spans="5:9" x14ac:dyDescent="0.35">
      <c r="E1614" s="1" t="s">
        <v>35</v>
      </c>
      <c r="F1614" s="1" t="s">
        <v>26</v>
      </c>
      <c r="G1614" s="3">
        <v>9457718</v>
      </c>
      <c r="H1614" s="4">
        <v>43884</v>
      </c>
      <c r="I1614" s="1">
        <f t="shared" si="29"/>
        <v>2020</v>
      </c>
    </row>
    <row r="1615" spans="5:9" x14ac:dyDescent="0.35">
      <c r="E1615" s="1" t="s">
        <v>35</v>
      </c>
      <c r="F1615" s="1" t="s">
        <v>17</v>
      </c>
      <c r="G1615" s="3">
        <v>16943947</v>
      </c>
      <c r="H1615" s="4">
        <v>43971</v>
      </c>
      <c r="I1615" s="1">
        <f t="shared" si="29"/>
        <v>2020</v>
      </c>
    </row>
    <row r="1616" spans="5:9" x14ac:dyDescent="0.35">
      <c r="E1616" s="1" t="s">
        <v>25</v>
      </c>
      <c r="F1616" s="1" t="s">
        <v>15</v>
      </c>
      <c r="G1616" s="3">
        <v>26291851</v>
      </c>
      <c r="H1616" s="4">
        <v>44911</v>
      </c>
      <c r="I1616" s="1">
        <f t="shared" si="29"/>
        <v>2022</v>
      </c>
    </row>
    <row r="1617" spans="5:9" x14ac:dyDescent="0.35">
      <c r="E1617" s="1" t="s">
        <v>11</v>
      </c>
      <c r="F1617" s="1" t="s">
        <v>17</v>
      </c>
      <c r="G1617" s="3">
        <v>7660697</v>
      </c>
      <c r="H1617" s="4">
        <v>44648</v>
      </c>
      <c r="I1617" s="1">
        <f t="shared" si="29"/>
        <v>2022</v>
      </c>
    </row>
    <row r="1618" spans="5:9" x14ac:dyDescent="0.35">
      <c r="E1618" s="1" t="s">
        <v>11</v>
      </c>
      <c r="F1618" s="1" t="s">
        <v>31</v>
      </c>
      <c r="G1618" s="3">
        <v>40310902</v>
      </c>
      <c r="H1618" s="4">
        <v>44627</v>
      </c>
      <c r="I1618" s="1">
        <f t="shared" si="29"/>
        <v>2022</v>
      </c>
    </row>
    <row r="1619" spans="5:9" x14ac:dyDescent="0.35">
      <c r="E1619" s="1" t="s">
        <v>20</v>
      </c>
      <c r="F1619" s="1" t="s">
        <v>31</v>
      </c>
      <c r="G1619" s="3">
        <v>37067914</v>
      </c>
      <c r="H1619" s="4">
        <v>44672</v>
      </c>
      <c r="I1619" s="1">
        <f t="shared" si="29"/>
        <v>2022</v>
      </c>
    </row>
    <row r="1620" spans="5:9" x14ac:dyDescent="0.35">
      <c r="E1620" s="1" t="s">
        <v>20</v>
      </c>
      <c r="F1620" s="1" t="s">
        <v>17</v>
      </c>
      <c r="G1620" s="3">
        <v>15595783</v>
      </c>
      <c r="H1620" s="4">
        <v>44908</v>
      </c>
      <c r="I1620" s="1">
        <f t="shared" si="29"/>
        <v>2022</v>
      </c>
    </row>
    <row r="1621" spans="5:9" x14ac:dyDescent="0.35">
      <c r="E1621" s="1" t="s">
        <v>11</v>
      </c>
      <c r="F1621" s="1" t="s">
        <v>31</v>
      </c>
      <c r="G1621" s="3">
        <v>47818754</v>
      </c>
      <c r="H1621" s="4">
        <v>44718</v>
      </c>
      <c r="I1621" s="1">
        <f t="shared" si="29"/>
        <v>2022</v>
      </c>
    </row>
    <row r="1622" spans="5:9" x14ac:dyDescent="0.35">
      <c r="E1622" s="1" t="s">
        <v>11</v>
      </c>
      <c r="F1622" s="1" t="s">
        <v>24</v>
      </c>
      <c r="G1622" s="3">
        <v>43199895</v>
      </c>
      <c r="H1622" s="4">
        <v>44761</v>
      </c>
      <c r="I1622" s="1">
        <f t="shared" si="29"/>
        <v>2022</v>
      </c>
    </row>
    <row r="1623" spans="5:9" x14ac:dyDescent="0.35">
      <c r="E1623" s="1" t="s">
        <v>20</v>
      </c>
      <c r="F1623" s="1" t="s">
        <v>12</v>
      </c>
      <c r="G1623" s="3">
        <v>20083735</v>
      </c>
      <c r="H1623" s="4">
        <v>44064</v>
      </c>
      <c r="I1623" s="1">
        <f t="shared" si="29"/>
        <v>2020</v>
      </c>
    </row>
    <row r="1624" spans="5:9" x14ac:dyDescent="0.35">
      <c r="E1624" s="1" t="s">
        <v>33</v>
      </c>
      <c r="F1624" s="1" t="s">
        <v>26</v>
      </c>
      <c r="G1624" s="3">
        <v>28277539</v>
      </c>
      <c r="H1624" s="4">
        <v>44754</v>
      </c>
      <c r="I1624" s="1">
        <f t="shared" si="29"/>
        <v>2022</v>
      </c>
    </row>
    <row r="1625" spans="5:9" x14ac:dyDescent="0.35">
      <c r="E1625" s="1" t="s">
        <v>11</v>
      </c>
      <c r="F1625" s="1" t="s">
        <v>31</v>
      </c>
      <c r="G1625" s="3">
        <v>19719668</v>
      </c>
      <c r="H1625" s="4">
        <v>44902</v>
      </c>
      <c r="I1625" s="1">
        <f t="shared" si="29"/>
        <v>2022</v>
      </c>
    </row>
    <row r="1626" spans="5:9" x14ac:dyDescent="0.35">
      <c r="E1626" s="1" t="s">
        <v>11</v>
      </c>
      <c r="F1626" s="1" t="s">
        <v>24</v>
      </c>
      <c r="G1626" s="3">
        <v>2622362</v>
      </c>
      <c r="H1626" s="4">
        <v>44811</v>
      </c>
      <c r="I1626" s="1">
        <f t="shared" si="29"/>
        <v>2022</v>
      </c>
    </row>
    <row r="1627" spans="5:9" x14ac:dyDescent="0.35">
      <c r="E1627" s="1" t="s">
        <v>35</v>
      </c>
      <c r="F1627" s="1" t="s">
        <v>18</v>
      </c>
      <c r="G1627" s="3">
        <v>33624263</v>
      </c>
      <c r="H1627" s="4">
        <v>44663</v>
      </c>
      <c r="I1627" s="1">
        <f t="shared" si="29"/>
        <v>2022</v>
      </c>
    </row>
    <row r="1628" spans="5:9" x14ac:dyDescent="0.35">
      <c r="E1628" s="1" t="s">
        <v>35</v>
      </c>
      <c r="F1628" s="1" t="s">
        <v>18</v>
      </c>
      <c r="G1628" s="3">
        <v>24420159</v>
      </c>
      <c r="H1628" s="4">
        <v>44230</v>
      </c>
      <c r="I1628" s="1">
        <f t="shared" si="29"/>
        <v>2021</v>
      </c>
    </row>
    <row r="1629" spans="5:9" x14ac:dyDescent="0.35">
      <c r="E1629" s="1" t="s">
        <v>34</v>
      </c>
      <c r="F1629" s="1" t="s">
        <v>31</v>
      </c>
      <c r="G1629" s="3">
        <v>3609984</v>
      </c>
      <c r="H1629" s="4">
        <v>44171</v>
      </c>
      <c r="I1629" s="1">
        <f t="shared" si="29"/>
        <v>2020</v>
      </c>
    </row>
    <row r="1630" spans="5:9" x14ac:dyDescent="0.35">
      <c r="E1630" s="1" t="s">
        <v>20</v>
      </c>
      <c r="F1630" s="1" t="s">
        <v>22</v>
      </c>
      <c r="G1630" s="3">
        <v>13135052</v>
      </c>
      <c r="H1630" s="4">
        <v>44673</v>
      </c>
      <c r="I1630" s="1">
        <f t="shared" si="29"/>
        <v>2022</v>
      </c>
    </row>
    <row r="1631" spans="5:9" x14ac:dyDescent="0.35">
      <c r="E1631" s="1" t="s">
        <v>20</v>
      </c>
      <c r="F1631" s="1" t="s">
        <v>26</v>
      </c>
      <c r="G1631" s="3">
        <v>35390270</v>
      </c>
      <c r="H1631" s="4">
        <v>44790</v>
      </c>
      <c r="I1631" s="1">
        <f t="shared" si="29"/>
        <v>2022</v>
      </c>
    </row>
    <row r="1632" spans="5:9" x14ac:dyDescent="0.35">
      <c r="E1632" s="1" t="s">
        <v>20</v>
      </c>
      <c r="F1632" s="1" t="s">
        <v>12</v>
      </c>
      <c r="G1632" s="3">
        <v>21620641</v>
      </c>
      <c r="H1632" s="4">
        <v>44254</v>
      </c>
      <c r="I1632" s="1">
        <f t="shared" si="29"/>
        <v>2021</v>
      </c>
    </row>
    <row r="1633" spans="5:9" x14ac:dyDescent="0.35">
      <c r="E1633" s="1" t="s">
        <v>20</v>
      </c>
      <c r="F1633" s="1" t="s">
        <v>22</v>
      </c>
      <c r="G1633" s="3">
        <v>18124370</v>
      </c>
      <c r="H1633" s="4">
        <v>44103</v>
      </c>
      <c r="I1633" s="1">
        <f t="shared" si="29"/>
        <v>2020</v>
      </c>
    </row>
    <row r="1634" spans="5:9" x14ac:dyDescent="0.35">
      <c r="E1634" s="1" t="s">
        <v>11</v>
      </c>
      <c r="F1634" s="1" t="s">
        <v>21</v>
      </c>
      <c r="G1634" s="3">
        <v>30667820</v>
      </c>
      <c r="H1634" s="4">
        <v>44384</v>
      </c>
      <c r="I1634" s="1">
        <f t="shared" si="29"/>
        <v>2021</v>
      </c>
    </row>
    <row r="1635" spans="5:9" x14ac:dyDescent="0.35">
      <c r="E1635" s="1" t="s">
        <v>35</v>
      </c>
      <c r="F1635" s="1" t="s">
        <v>21</v>
      </c>
      <c r="G1635" s="3">
        <v>35538429</v>
      </c>
      <c r="H1635" s="4">
        <v>44613</v>
      </c>
      <c r="I1635" s="1">
        <f t="shared" si="29"/>
        <v>2022</v>
      </c>
    </row>
    <row r="1636" spans="5:9" x14ac:dyDescent="0.35">
      <c r="E1636" s="1" t="s">
        <v>20</v>
      </c>
      <c r="F1636" s="1" t="s">
        <v>15</v>
      </c>
      <c r="G1636" s="3">
        <v>22207918</v>
      </c>
      <c r="H1636" s="4">
        <v>44606</v>
      </c>
      <c r="I1636" s="1">
        <f t="shared" si="29"/>
        <v>2022</v>
      </c>
    </row>
    <row r="1637" spans="5:9" x14ac:dyDescent="0.35">
      <c r="E1637" s="1" t="s">
        <v>23</v>
      </c>
      <c r="F1637" s="1" t="s">
        <v>12</v>
      </c>
      <c r="G1637" s="3">
        <v>44927450</v>
      </c>
      <c r="H1637" s="4">
        <v>44030</v>
      </c>
      <c r="I1637" s="1">
        <f t="shared" si="29"/>
        <v>2020</v>
      </c>
    </row>
    <row r="1638" spans="5:9" x14ac:dyDescent="0.35">
      <c r="E1638" s="1" t="s">
        <v>23</v>
      </c>
      <c r="F1638" s="1" t="s">
        <v>15</v>
      </c>
      <c r="G1638" s="3">
        <v>19615677</v>
      </c>
      <c r="H1638" s="4">
        <v>44104</v>
      </c>
      <c r="I1638" s="1">
        <f t="shared" si="29"/>
        <v>2020</v>
      </c>
    </row>
    <row r="1639" spans="5:9" x14ac:dyDescent="0.35">
      <c r="E1639" s="1" t="s">
        <v>11</v>
      </c>
      <c r="F1639" s="1" t="s">
        <v>15</v>
      </c>
      <c r="G1639" s="3">
        <v>32694064</v>
      </c>
      <c r="H1639" s="4">
        <v>43843</v>
      </c>
      <c r="I1639" s="1">
        <f t="shared" si="29"/>
        <v>2020</v>
      </c>
    </row>
    <row r="1640" spans="5:9" x14ac:dyDescent="0.35">
      <c r="E1640" s="1" t="s">
        <v>25</v>
      </c>
      <c r="F1640" s="1" t="s">
        <v>18</v>
      </c>
      <c r="G1640" s="3">
        <v>46098306</v>
      </c>
      <c r="H1640" s="4">
        <v>44554</v>
      </c>
      <c r="I1640" s="1">
        <f t="shared" si="29"/>
        <v>2021</v>
      </c>
    </row>
    <row r="1641" spans="5:9" x14ac:dyDescent="0.35">
      <c r="E1641" s="1" t="s">
        <v>11</v>
      </c>
      <c r="F1641" s="1" t="s">
        <v>18</v>
      </c>
      <c r="G1641" s="3">
        <v>25161289</v>
      </c>
      <c r="H1641" s="4">
        <v>44863</v>
      </c>
      <c r="I1641" s="1">
        <f t="shared" si="29"/>
        <v>2022</v>
      </c>
    </row>
    <row r="1642" spans="5:9" x14ac:dyDescent="0.35">
      <c r="E1642" s="1" t="s">
        <v>35</v>
      </c>
      <c r="F1642" s="1" t="s">
        <v>31</v>
      </c>
      <c r="G1642" s="3">
        <v>44000589</v>
      </c>
      <c r="H1642" s="4">
        <v>43756</v>
      </c>
      <c r="I1642" s="1">
        <f t="shared" si="29"/>
        <v>2019</v>
      </c>
    </row>
    <row r="1643" spans="5:9" x14ac:dyDescent="0.35">
      <c r="E1643" s="1" t="s">
        <v>35</v>
      </c>
      <c r="F1643" s="1" t="s">
        <v>31</v>
      </c>
      <c r="G1643" s="3">
        <v>12418192</v>
      </c>
      <c r="H1643" s="4">
        <v>44576</v>
      </c>
      <c r="I1643" s="1">
        <f t="shared" si="29"/>
        <v>2022</v>
      </c>
    </row>
    <row r="1644" spans="5:9" x14ac:dyDescent="0.35">
      <c r="E1644" s="1" t="s">
        <v>25</v>
      </c>
      <c r="F1644" s="1" t="s">
        <v>12</v>
      </c>
      <c r="G1644" s="3">
        <v>35606572</v>
      </c>
      <c r="H1644" s="4">
        <v>43947</v>
      </c>
      <c r="I1644" s="1">
        <f t="shared" si="29"/>
        <v>2020</v>
      </c>
    </row>
    <row r="1645" spans="5:9" x14ac:dyDescent="0.35">
      <c r="E1645" s="1" t="s">
        <v>34</v>
      </c>
      <c r="F1645" s="1" t="s">
        <v>18</v>
      </c>
      <c r="G1645" s="3">
        <v>13327342</v>
      </c>
      <c r="H1645" s="4">
        <v>44539</v>
      </c>
      <c r="I1645" s="1">
        <f t="shared" si="29"/>
        <v>2021</v>
      </c>
    </row>
    <row r="1646" spans="5:9" x14ac:dyDescent="0.35">
      <c r="E1646" s="1" t="s">
        <v>25</v>
      </c>
      <c r="F1646" s="1" t="s">
        <v>31</v>
      </c>
      <c r="G1646" s="3">
        <v>40061387</v>
      </c>
      <c r="H1646" s="4">
        <v>44040</v>
      </c>
      <c r="I1646" s="1">
        <f t="shared" si="29"/>
        <v>2020</v>
      </c>
    </row>
    <row r="1647" spans="5:9" x14ac:dyDescent="0.35">
      <c r="E1647" s="1" t="s">
        <v>11</v>
      </c>
      <c r="F1647" s="1" t="s">
        <v>15</v>
      </c>
      <c r="G1647" s="3">
        <v>13374333</v>
      </c>
      <c r="H1647" s="4">
        <v>44786</v>
      </c>
      <c r="I1647" s="1">
        <f t="shared" si="29"/>
        <v>2022</v>
      </c>
    </row>
    <row r="1648" spans="5:9" x14ac:dyDescent="0.35">
      <c r="E1648" s="1" t="s">
        <v>34</v>
      </c>
      <c r="F1648" s="1" t="s">
        <v>22</v>
      </c>
      <c r="G1648" s="3">
        <v>37372437</v>
      </c>
      <c r="H1648" s="4">
        <v>44583</v>
      </c>
      <c r="I1648" s="1">
        <f t="shared" si="29"/>
        <v>2022</v>
      </c>
    </row>
    <row r="1649" spans="5:9" x14ac:dyDescent="0.35">
      <c r="E1649" s="1" t="s">
        <v>25</v>
      </c>
      <c r="F1649" s="1" t="s">
        <v>24</v>
      </c>
      <c r="G1649" s="3">
        <v>37262193</v>
      </c>
      <c r="H1649" s="4">
        <v>44280</v>
      </c>
      <c r="I1649" s="1">
        <f t="shared" si="29"/>
        <v>2021</v>
      </c>
    </row>
    <row r="1650" spans="5:9" x14ac:dyDescent="0.35">
      <c r="E1650" s="1" t="s">
        <v>23</v>
      </c>
      <c r="F1650" s="1" t="s">
        <v>31</v>
      </c>
      <c r="G1650" s="3">
        <v>42439193</v>
      </c>
      <c r="H1650" s="4">
        <v>44070</v>
      </c>
      <c r="I1650" s="1">
        <f t="shared" si="29"/>
        <v>2020</v>
      </c>
    </row>
    <row r="1651" spans="5:9" x14ac:dyDescent="0.35">
      <c r="E1651" s="1" t="s">
        <v>11</v>
      </c>
      <c r="F1651" s="1" t="s">
        <v>31</v>
      </c>
      <c r="G1651" s="3">
        <v>22663310</v>
      </c>
      <c r="H1651" s="4">
        <v>44097</v>
      </c>
      <c r="I1651" s="1">
        <f t="shared" si="29"/>
        <v>2020</v>
      </c>
    </row>
    <row r="1652" spans="5:9" x14ac:dyDescent="0.35">
      <c r="E1652" s="1" t="s">
        <v>25</v>
      </c>
      <c r="F1652" s="1" t="s">
        <v>18</v>
      </c>
      <c r="G1652" s="3">
        <v>27957635</v>
      </c>
      <c r="H1652" s="4">
        <v>44437</v>
      </c>
      <c r="I1652" s="1">
        <f t="shared" si="29"/>
        <v>2021</v>
      </c>
    </row>
    <row r="1653" spans="5:9" x14ac:dyDescent="0.35">
      <c r="E1653" s="1" t="s">
        <v>11</v>
      </c>
      <c r="F1653" s="1" t="s">
        <v>15</v>
      </c>
      <c r="G1653" s="3">
        <v>38168539</v>
      </c>
      <c r="H1653" s="4">
        <v>44733</v>
      </c>
      <c r="I1653" s="1">
        <f t="shared" si="29"/>
        <v>2022</v>
      </c>
    </row>
    <row r="1654" spans="5:9" x14ac:dyDescent="0.35">
      <c r="E1654" s="1" t="s">
        <v>11</v>
      </c>
      <c r="F1654" s="1" t="s">
        <v>26</v>
      </c>
      <c r="G1654" s="3">
        <v>34310838</v>
      </c>
      <c r="H1654" s="4">
        <v>44035</v>
      </c>
      <c r="I1654" s="1">
        <f t="shared" si="29"/>
        <v>2020</v>
      </c>
    </row>
    <row r="1655" spans="5:9" x14ac:dyDescent="0.35">
      <c r="E1655" s="1" t="s">
        <v>11</v>
      </c>
      <c r="F1655" s="1" t="s">
        <v>24</v>
      </c>
      <c r="G1655" s="3">
        <v>28024438</v>
      </c>
      <c r="H1655" s="4">
        <v>43803</v>
      </c>
      <c r="I1655" s="1">
        <f t="shared" si="29"/>
        <v>2019</v>
      </c>
    </row>
    <row r="1656" spans="5:9" x14ac:dyDescent="0.35">
      <c r="E1656" s="1" t="s">
        <v>25</v>
      </c>
      <c r="F1656" s="1" t="s">
        <v>12</v>
      </c>
      <c r="G1656" s="3">
        <v>36355874</v>
      </c>
      <c r="H1656" s="4">
        <v>43711</v>
      </c>
      <c r="I1656" s="1">
        <f t="shared" si="29"/>
        <v>2019</v>
      </c>
    </row>
    <row r="1657" spans="5:9" x14ac:dyDescent="0.35">
      <c r="E1657" s="1" t="s">
        <v>20</v>
      </c>
      <c r="F1657" s="1" t="s">
        <v>18</v>
      </c>
      <c r="G1657" s="3">
        <v>9580434</v>
      </c>
      <c r="H1657" s="4">
        <v>44333</v>
      </c>
      <c r="I1657" s="1">
        <f t="shared" si="29"/>
        <v>2021</v>
      </c>
    </row>
    <row r="1658" spans="5:9" x14ac:dyDescent="0.35">
      <c r="E1658" s="1" t="s">
        <v>11</v>
      </c>
      <c r="F1658" s="1" t="s">
        <v>21</v>
      </c>
      <c r="G1658" s="3">
        <v>12773386</v>
      </c>
      <c r="H1658" s="4">
        <v>44791</v>
      </c>
      <c r="I1658" s="1">
        <f t="shared" si="29"/>
        <v>2022</v>
      </c>
    </row>
    <row r="1659" spans="5:9" x14ac:dyDescent="0.35">
      <c r="E1659" s="1" t="s">
        <v>11</v>
      </c>
      <c r="F1659" s="1" t="s">
        <v>21</v>
      </c>
      <c r="G1659" s="3">
        <v>31403501</v>
      </c>
      <c r="H1659" s="4">
        <v>43939</v>
      </c>
      <c r="I1659" s="1">
        <f t="shared" si="29"/>
        <v>2020</v>
      </c>
    </row>
    <row r="1660" spans="5:9" x14ac:dyDescent="0.35">
      <c r="E1660" s="1" t="s">
        <v>25</v>
      </c>
      <c r="F1660" s="1" t="s">
        <v>18</v>
      </c>
      <c r="G1660" s="3">
        <v>2480066</v>
      </c>
      <c r="H1660" s="4">
        <v>44158</v>
      </c>
      <c r="I1660" s="1">
        <f t="shared" si="29"/>
        <v>2020</v>
      </c>
    </row>
    <row r="1661" spans="5:9" x14ac:dyDescent="0.35">
      <c r="E1661" s="1" t="s">
        <v>11</v>
      </c>
      <c r="F1661" s="1" t="s">
        <v>12</v>
      </c>
      <c r="G1661" s="3">
        <v>10002052</v>
      </c>
      <c r="H1661" s="4">
        <v>44027</v>
      </c>
      <c r="I1661" s="1">
        <f t="shared" si="29"/>
        <v>2020</v>
      </c>
    </row>
    <row r="1662" spans="5:9" x14ac:dyDescent="0.35">
      <c r="E1662" s="1" t="s">
        <v>11</v>
      </c>
      <c r="F1662" s="1" t="s">
        <v>24</v>
      </c>
      <c r="G1662" s="3">
        <v>40402421</v>
      </c>
      <c r="H1662" s="4">
        <v>44377</v>
      </c>
      <c r="I1662" s="1">
        <f t="shared" si="29"/>
        <v>2021</v>
      </c>
    </row>
    <row r="1663" spans="5:9" x14ac:dyDescent="0.35">
      <c r="E1663" s="1" t="s">
        <v>11</v>
      </c>
      <c r="F1663" s="1" t="s">
        <v>24</v>
      </c>
      <c r="G1663" s="3">
        <v>17853886</v>
      </c>
      <c r="H1663" s="4">
        <v>44131</v>
      </c>
      <c r="I1663" s="1">
        <f t="shared" si="29"/>
        <v>2020</v>
      </c>
    </row>
    <row r="1664" spans="5:9" x14ac:dyDescent="0.35">
      <c r="E1664" s="1" t="s">
        <v>35</v>
      </c>
      <c r="F1664" s="1" t="s">
        <v>22</v>
      </c>
      <c r="G1664" s="3">
        <v>18141882</v>
      </c>
      <c r="H1664" s="4">
        <v>43840</v>
      </c>
      <c r="I1664" s="1">
        <f t="shared" si="29"/>
        <v>2020</v>
      </c>
    </row>
    <row r="1665" spans="5:9" x14ac:dyDescent="0.35">
      <c r="E1665" s="1" t="s">
        <v>20</v>
      </c>
      <c r="F1665" s="1" t="s">
        <v>21</v>
      </c>
      <c r="G1665" s="3">
        <v>28941803</v>
      </c>
      <c r="H1665" s="4">
        <v>43994</v>
      </c>
      <c r="I1665" s="1">
        <f t="shared" si="29"/>
        <v>2020</v>
      </c>
    </row>
    <row r="1666" spans="5:9" x14ac:dyDescent="0.35">
      <c r="E1666" s="1" t="s">
        <v>34</v>
      </c>
      <c r="F1666" s="1" t="s">
        <v>15</v>
      </c>
      <c r="G1666" s="3">
        <v>21546824</v>
      </c>
      <c r="H1666" s="4">
        <v>43951</v>
      </c>
      <c r="I1666" s="1">
        <f t="shared" si="29"/>
        <v>2020</v>
      </c>
    </row>
    <row r="1667" spans="5:9" x14ac:dyDescent="0.35">
      <c r="E1667" s="1" t="s">
        <v>25</v>
      </c>
      <c r="F1667" s="1" t="s">
        <v>12</v>
      </c>
      <c r="G1667" s="3">
        <v>16851911</v>
      </c>
      <c r="H1667" s="4">
        <v>44226</v>
      </c>
      <c r="I1667" s="1">
        <f t="shared" si="29"/>
        <v>2021</v>
      </c>
    </row>
    <row r="1668" spans="5:9" x14ac:dyDescent="0.35">
      <c r="E1668" s="1" t="s">
        <v>20</v>
      </c>
      <c r="F1668" s="1" t="s">
        <v>21</v>
      </c>
      <c r="G1668" s="3">
        <v>6678294</v>
      </c>
      <c r="H1668" s="4">
        <v>43809</v>
      </c>
      <c r="I1668" s="1">
        <f t="shared" si="29"/>
        <v>2019</v>
      </c>
    </row>
    <row r="1669" spans="5:9" x14ac:dyDescent="0.35">
      <c r="E1669" s="1" t="s">
        <v>34</v>
      </c>
      <c r="F1669" s="1" t="s">
        <v>24</v>
      </c>
      <c r="G1669" s="3">
        <v>23981861</v>
      </c>
      <c r="H1669" s="4">
        <v>44021</v>
      </c>
      <c r="I1669" s="1">
        <f t="shared" si="29"/>
        <v>2020</v>
      </c>
    </row>
    <row r="1670" spans="5:9" x14ac:dyDescent="0.35">
      <c r="E1670" s="1" t="s">
        <v>35</v>
      </c>
      <c r="F1670" s="1" t="s">
        <v>26</v>
      </c>
      <c r="G1670" s="3">
        <v>11621476</v>
      </c>
      <c r="H1670" s="4">
        <v>44045</v>
      </c>
      <c r="I1670" s="1">
        <f t="shared" si="29"/>
        <v>2020</v>
      </c>
    </row>
    <row r="1671" spans="5:9" x14ac:dyDescent="0.35">
      <c r="E1671" s="1" t="s">
        <v>20</v>
      </c>
      <c r="F1671" s="1" t="s">
        <v>26</v>
      </c>
      <c r="G1671" s="3">
        <v>16112862</v>
      </c>
      <c r="H1671" s="4">
        <v>44299</v>
      </c>
      <c r="I1671" s="1">
        <f t="shared" ref="I1671:I1734" si="30">YEAR(H1671)</f>
        <v>2021</v>
      </c>
    </row>
    <row r="1672" spans="5:9" x14ac:dyDescent="0.35">
      <c r="E1672" s="1" t="s">
        <v>11</v>
      </c>
      <c r="F1672" s="1" t="s">
        <v>26</v>
      </c>
      <c r="G1672" s="3">
        <v>25040634</v>
      </c>
      <c r="H1672" s="4">
        <v>44008</v>
      </c>
      <c r="I1672" s="1">
        <f t="shared" si="30"/>
        <v>2020</v>
      </c>
    </row>
    <row r="1673" spans="5:9" x14ac:dyDescent="0.35">
      <c r="E1673" s="1" t="s">
        <v>20</v>
      </c>
      <c r="F1673" s="1" t="s">
        <v>22</v>
      </c>
      <c r="G1673" s="3">
        <v>37806939</v>
      </c>
      <c r="H1673" s="4">
        <v>44951</v>
      </c>
      <c r="I1673" s="1">
        <f t="shared" si="30"/>
        <v>2023</v>
      </c>
    </row>
    <row r="1674" spans="5:9" x14ac:dyDescent="0.35">
      <c r="E1674" s="1" t="s">
        <v>20</v>
      </c>
      <c r="F1674" s="1" t="s">
        <v>21</v>
      </c>
      <c r="G1674" s="3">
        <v>38153410</v>
      </c>
      <c r="H1674" s="4">
        <v>44761</v>
      </c>
      <c r="I1674" s="1">
        <f t="shared" si="30"/>
        <v>2022</v>
      </c>
    </row>
    <row r="1675" spans="5:9" x14ac:dyDescent="0.35">
      <c r="E1675" s="1" t="s">
        <v>20</v>
      </c>
      <c r="F1675" s="1" t="s">
        <v>17</v>
      </c>
      <c r="G1675" s="3">
        <v>25286718</v>
      </c>
      <c r="H1675" s="4">
        <v>44766</v>
      </c>
      <c r="I1675" s="1">
        <f t="shared" si="30"/>
        <v>2022</v>
      </c>
    </row>
    <row r="1676" spans="5:9" x14ac:dyDescent="0.35">
      <c r="E1676" s="1" t="s">
        <v>20</v>
      </c>
      <c r="F1676" s="1" t="s">
        <v>15</v>
      </c>
      <c r="G1676" s="3">
        <v>13303821</v>
      </c>
      <c r="H1676" s="4">
        <v>43954</v>
      </c>
      <c r="I1676" s="1">
        <f t="shared" si="30"/>
        <v>2020</v>
      </c>
    </row>
    <row r="1677" spans="5:9" x14ac:dyDescent="0.35">
      <c r="E1677" s="1" t="s">
        <v>11</v>
      </c>
      <c r="F1677" s="1" t="s">
        <v>18</v>
      </c>
      <c r="G1677" s="3">
        <v>2569277</v>
      </c>
      <c r="H1677" s="4">
        <v>44952</v>
      </c>
      <c r="I1677" s="1">
        <f t="shared" si="30"/>
        <v>2023</v>
      </c>
    </row>
    <row r="1678" spans="5:9" x14ac:dyDescent="0.35">
      <c r="E1678" s="1" t="s">
        <v>25</v>
      </c>
      <c r="F1678" s="1" t="s">
        <v>18</v>
      </c>
      <c r="G1678" s="3">
        <v>46338159</v>
      </c>
      <c r="H1678" s="4">
        <v>44985</v>
      </c>
      <c r="I1678" s="1">
        <f t="shared" si="30"/>
        <v>2023</v>
      </c>
    </row>
    <row r="1679" spans="5:9" x14ac:dyDescent="0.35">
      <c r="E1679" s="1" t="s">
        <v>20</v>
      </c>
      <c r="F1679" s="1" t="s">
        <v>21</v>
      </c>
      <c r="G1679" s="3">
        <v>34517274</v>
      </c>
      <c r="H1679" s="4">
        <v>43769</v>
      </c>
      <c r="I1679" s="1">
        <f t="shared" si="30"/>
        <v>2019</v>
      </c>
    </row>
    <row r="1680" spans="5:9" x14ac:dyDescent="0.35">
      <c r="E1680" s="1" t="s">
        <v>20</v>
      </c>
      <c r="F1680" s="1" t="s">
        <v>15</v>
      </c>
      <c r="G1680" s="3">
        <v>35593336</v>
      </c>
      <c r="H1680" s="4">
        <v>44757</v>
      </c>
      <c r="I1680" s="1">
        <f t="shared" si="30"/>
        <v>2022</v>
      </c>
    </row>
    <row r="1681" spans="5:9" x14ac:dyDescent="0.35">
      <c r="E1681" s="1" t="s">
        <v>11</v>
      </c>
      <c r="F1681" s="1" t="s">
        <v>24</v>
      </c>
      <c r="G1681" s="3">
        <v>2895720</v>
      </c>
      <c r="H1681" s="4">
        <v>44506</v>
      </c>
      <c r="I1681" s="1">
        <f t="shared" si="30"/>
        <v>2021</v>
      </c>
    </row>
    <row r="1682" spans="5:9" x14ac:dyDescent="0.35">
      <c r="E1682" s="1" t="s">
        <v>25</v>
      </c>
      <c r="F1682" s="1" t="s">
        <v>18</v>
      </c>
      <c r="G1682" s="3">
        <v>35071572</v>
      </c>
      <c r="H1682" s="4">
        <v>43839</v>
      </c>
      <c r="I1682" s="1">
        <f t="shared" si="30"/>
        <v>2020</v>
      </c>
    </row>
    <row r="1683" spans="5:9" x14ac:dyDescent="0.35">
      <c r="E1683" s="1" t="s">
        <v>11</v>
      </c>
      <c r="F1683" s="1" t="s">
        <v>31</v>
      </c>
      <c r="G1683" s="3">
        <v>3758807</v>
      </c>
      <c r="H1683" s="4">
        <v>44044</v>
      </c>
      <c r="I1683" s="1">
        <f t="shared" si="30"/>
        <v>2020</v>
      </c>
    </row>
    <row r="1684" spans="5:9" x14ac:dyDescent="0.35">
      <c r="E1684" s="1" t="s">
        <v>25</v>
      </c>
      <c r="F1684" s="1" t="s">
        <v>31</v>
      </c>
      <c r="G1684" s="3">
        <v>12493489</v>
      </c>
      <c r="H1684" s="4">
        <v>44493</v>
      </c>
      <c r="I1684" s="1">
        <f t="shared" si="30"/>
        <v>2021</v>
      </c>
    </row>
    <row r="1685" spans="5:9" x14ac:dyDescent="0.35">
      <c r="E1685" s="1" t="s">
        <v>35</v>
      </c>
      <c r="F1685" s="1" t="s">
        <v>18</v>
      </c>
      <c r="G1685" s="3">
        <v>5725806</v>
      </c>
      <c r="H1685" s="4">
        <v>44989</v>
      </c>
      <c r="I1685" s="1">
        <f t="shared" si="30"/>
        <v>2023</v>
      </c>
    </row>
    <row r="1686" spans="5:9" x14ac:dyDescent="0.35">
      <c r="E1686" s="1" t="s">
        <v>20</v>
      </c>
      <c r="F1686" s="1" t="s">
        <v>31</v>
      </c>
      <c r="G1686" s="3">
        <v>14666757</v>
      </c>
      <c r="H1686" s="4">
        <v>43702</v>
      </c>
      <c r="I1686" s="1">
        <f t="shared" si="30"/>
        <v>2019</v>
      </c>
    </row>
    <row r="1687" spans="5:9" x14ac:dyDescent="0.35">
      <c r="E1687" s="1" t="s">
        <v>25</v>
      </c>
      <c r="F1687" s="1" t="s">
        <v>15</v>
      </c>
      <c r="G1687" s="3">
        <v>14608216</v>
      </c>
      <c r="H1687" s="4">
        <v>44021</v>
      </c>
      <c r="I1687" s="1">
        <f t="shared" si="30"/>
        <v>2020</v>
      </c>
    </row>
    <row r="1688" spans="5:9" x14ac:dyDescent="0.35">
      <c r="E1688" s="1" t="s">
        <v>34</v>
      </c>
      <c r="F1688" s="1" t="s">
        <v>21</v>
      </c>
      <c r="G1688" s="3">
        <v>47704440</v>
      </c>
      <c r="H1688" s="4">
        <v>44881</v>
      </c>
      <c r="I1688" s="1">
        <f t="shared" si="30"/>
        <v>2022</v>
      </c>
    </row>
    <row r="1689" spans="5:9" x14ac:dyDescent="0.35">
      <c r="E1689" s="1" t="s">
        <v>20</v>
      </c>
      <c r="F1689" s="1" t="s">
        <v>22</v>
      </c>
      <c r="G1689" s="3">
        <v>7220096</v>
      </c>
      <c r="H1689" s="4">
        <v>44779</v>
      </c>
      <c r="I1689" s="1">
        <f t="shared" si="30"/>
        <v>2022</v>
      </c>
    </row>
    <row r="1690" spans="5:9" x14ac:dyDescent="0.35">
      <c r="E1690" s="1" t="s">
        <v>33</v>
      </c>
      <c r="F1690" s="1" t="s">
        <v>24</v>
      </c>
      <c r="G1690" s="3">
        <v>6263051</v>
      </c>
      <c r="H1690" s="4">
        <v>44706</v>
      </c>
      <c r="I1690" s="1">
        <f t="shared" si="30"/>
        <v>2022</v>
      </c>
    </row>
    <row r="1691" spans="5:9" x14ac:dyDescent="0.35">
      <c r="E1691" s="1" t="s">
        <v>25</v>
      </c>
      <c r="F1691" s="1" t="s">
        <v>21</v>
      </c>
      <c r="G1691" s="3">
        <v>31572133</v>
      </c>
      <c r="H1691" s="4">
        <v>43784</v>
      </c>
      <c r="I1691" s="1">
        <f t="shared" si="30"/>
        <v>2019</v>
      </c>
    </row>
    <row r="1692" spans="5:9" x14ac:dyDescent="0.35">
      <c r="E1692" s="1" t="s">
        <v>11</v>
      </c>
      <c r="F1692" s="1" t="s">
        <v>15</v>
      </c>
      <c r="G1692" s="3">
        <v>14475970</v>
      </c>
      <c r="H1692" s="4">
        <v>44253</v>
      </c>
      <c r="I1692" s="1">
        <f t="shared" si="30"/>
        <v>2021</v>
      </c>
    </row>
    <row r="1693" spans="5:9" x14ac:dyDescent="0.35">
      <c r="E1693" s="1" t="s">
        <v>20</v>
      </c>
      <c r="F1693" s="1" t="s">
        <v>21</v>
      </c>
      <c r="G1693" s="3">
        <v>48828320</v>
      </c>
      <c r="H1693" s="4">
        <v>44636</v>
      </c>
      <c r="I1693" s="1">
        <f t="shared" si="30"/>
        <v>2022</v>
      </c>
    </row>
    <row r="1694" spans="5:9" x14ac:dyDescent="0.35">
      <c r="E1694" s="1" t="s">
        <v>11</v>
      </c>
      <c r="F1694" s="1" t="s">
        <v>24</v>
      </c>
      <c r="G1694" s="3">
        <v>4523404</v>
      </c>
      <c r="H1694" s="4">
        <v>44390</v>
      </c>
      <c r="I1694" s="1">
        <f t="shared" si="30"/>
        <v>2021</v>
      </c>
    </row>
    <row r="1695" spans="5:9" x14ac:dyDescent="0.35">
      <c r="E1695" s="1" t="s">
        <v>35</v>
      </c>
      <c r="F1695" s="1" t="s">
        <v>18</v>
      </c>
      <c r="G1695" s="3">
        <v>44899947</v>
      </c>
      <c r="H1695" s="4">
        <v>44764</v>
      </c>
      <c r="I1695" s="1">
        <f t="shared" si="30"/>
        <v>2022</v>
      </c>
    </row>
    <row r="1696" spans="5:9" x14ac:dyDescent="0.35">
      <c r="E1696" s="1" t="s">
        <v>20</v>
      </c>
      <c r="F1696" s="1" t="s">
        <v>15</v>
      </c>
      <c r="G1696" s="3">
        <v>38740301</v>
      </c>
      <c r="H1696" s="4">
        <v>44645</v>
      </c>
      <c r="I1696" s="1">
        <f t="shared" si="30"/>
        <v>2022</v>
      </c>
    </row>
    <row r="1697" spans="5:9" x14ac:dyDescent="0.35">
      <c r="E1697" s="1" t="s">
        <v>11</v>
      </c>
      <c r="F1697" s="1" t="s">
        <v>31</v>
      </c>
      <c r="G1697" s="3">
        <v>1188133</v>
      </c>
      <c r="H1697" s="4">
        <v>44911</v>
      </c>
      <c r="I1697" s="1">
        <f t="shared" si="30"/>
        <v>2022</v>
      </c>
    </row>
    <row r="1698" spans="5:9" x14ac:dyDescent="0.35">
      <c r="E1698" s="1" t="s">
        <v>20</v>
      </c>
      <c r="F1698" s="1" t="s">
        <v>18</v>
      </c>
      <c r="G1698" s="3">
        <v>20331793</v>
      </c>
      <c r="H1698" s="4">
        <v>44208</v>
      </c>
      <c r="I1698" s="1">
        <f t="shared" si="30"/>
        <v>2021</v>
      </c>
    </row>
    <row r="1699" spans="5:9" x14ac:dyDescent="0.35">
      <c r="E1699" s="1" t="s">
        <v>11</v>
      </c>
      <c r="F1699" s="1" t="s">
        <v>18</v>
      </c>
      <c r="G1699" s="3">
        <v>42319786</v>
      </c>
      <c r="H1699" s="4">
        <v>44165</v>
      </c>
      <c r="I1699" s="1">
        <f t="shared" si="30"/>
        <v>2020</v>
      </c>
    </row>
    <row r="1700" spans="5:9" x14ac:dyDescent="0.35">
      <c r="E1700" s="1" t="s">
        <v>20</v>
      </c>
      <c r="F1700" s="1" t="s">
        <v>21</v>
      </c>
      <c r="G1700" s="3">
        <v>40384969</v>
      </c>
      <c r="H1700" s="4">
        <v>44707</v>
      </c>
      <c r="I1700" s="1">
        <f t="shared" si="30"/>
        <v>2022</v>
      </c>
    </row>
    <row r="1701" spans="5:9" x14ac:dyDescent="0.35">
      <c r="E1701" s="1" t="s">
        <v>33</v>
      </c>
      <c r="F1701" s="1" t="s">
        <v>21</v>
      </c>
      <c r="G1701" s="3">
        <v>34651666</v>
      </c>
      <c r="H1701" s="4">
        <v>44347</v>
      </c>
      <c r="I1701" s="1">
        <f t="shared" si="30"/>
        <v>2021</v>
      </c>
    </row>
    <row r="1702" spans="5:9" x14ac:dyDescent="0.35">
      <c r="E1702" s="1" t="s">
        <v>11</v>
      </c>
      <c r="F1702" s="1" t="s">
        <v>31</v>
      </c>
      <c r="G1702" s="3">
        <v>31013801</v>
      </c>
      <c r="H1702" s="4">
        <v>44364</v>
      </c>
      <c r="I1702" s="1">
        <f t="shared" si="30"/>
        <v>2021</v>
      </c>
    </row>
    <row r="1703" spans="5:9" x14ac:dyDescent="0.35">
      <c r="E1703" s="1" t="s">
        <v>35</v>
      </c>
      <c r="F1703" s="1" t="s">
        <v>12</v>
      </c>
      <c r="G1703" s="3">
        <v>9781353</v>
      </c>
      <c r="H1703" s="4">
        <v>44541</v>
      </c>
      <c r="I1703" s="1">
        <f t="shared" si="30"/>
        <v>2021</v>
      </c>
    </row>
    <row r="1704" spans="5:9" x14ac:dyDescent="0.35">
      <c r="E1704" s="1" t="s">
        <v>25</v>
      </c>
      <c r="F1704" s="1" t="s">
        <v>31</v>
      </c>
      <c r="G1704" s="3">
        <v>43439077</v>
      </c>
      <c r="H1704" s="4">
        <v>44631</v>
      </c>
      <c r="I1704" s="1">
        <f t="shared" si="30"/>
        <v>2022</v>
      </c>
    </row>
    <row r="1705" spans="5:9" x14ac:dyDescent="0.35">
      <c r="E1705" s="1" t="s">
        <v>11</v>
      </c>
      <c r="F1705" s="1" t="s">
        <v>31</v>
      </c>
      <c r="G1705" s="3">
        <v>13490042</v>
      </c>
      <c r="H1705" s="4">
        <v>44754</v>
      </c>
      <c r="I1705" s="1">
        <f t="shared" si="30"/>
        <v>2022</v>
      </c>
    </row>
    <row r="1706" spans="5:9" x14ac:dyDescent="0.35">
      <c r="E1706" s="1" t="s">
        <v>25</v>
      </c>
      <c r="F1706" s="1" t="s">
        <v>15</v>
      </c>
      <c r="G1706" s="3">
        <v>19838222</v>
      </c>
      <c r="H1706" s="4">
        <v>43738</v>
      </c>
      <c r="I1706" s="1">
        <f t="shared" si="30"/>
        <v>2019</v>
      </c>
    </row>
    <row r="1707" spans="5:9" x14ac:dyDescent="0.35">
      <c r="E1707" s="1" t="s">
        <v>25</v>
      </c>
      <c r="F1707" s="1" t="s">
        <v>15</v>
      </c>
      <c r="G1707" s="3">
        <v>47769047</v>
      </c>
      <c r="H1707" s="4">
        <v>44153</v>
      </c>
      <c r="I1707" s="1">
        <f t="shared" si="30"/>
        <v>2020</v>
      </c>
    </row>
    <row r="1708" spans="5:9" x14ac:dyDescent="0.35">
      <c r="E1708" s="1" t="s">
        <v>11</v>
      </c>
      <c r="F1708" s="1" t="s">
        <v>22</v>
      </c>
      <c r="G1708" s="3">
        <v>20071090</v>
      </c>
      <c r="H1708" s="4">
        <v>44284</v>
      </c>
      <c r="I1708" s="1">
        <f t="shared" si="30"/>
        <v>2021</v>
      </c>
    </row>
    <row r="1709" spans="5:9" x14ac:dyDescent="0.35">
      <c r="E1709" s="1" t="s">
        <v>33</v>
      </c>
      <c r="F1709" s="1" t="s">
        <v>22</v>
      </c>
      <c r="G1709" s="3">
        <v>22137543</v>
      </c>
      <c r="H1709" s="4">
        <v>44107</v>
      </c>
      <c r="I1709" s="1">
        <f t="shared" si="30"/>
        <v>2020</v>
      </c>
    </row>
    <row r="1710" spans="5:9" x14ac:dyDescent="0.35">
      <c r="E1710" s="1" t="s">
        <v>11</v>
      </c>
      <c r="F1710" s="1" t="s">
        <v>21</v>
      </c>
      <c r="G1710" s="3">
        <v>34633331</v>
      </c>
      <c r="H1710" s="4">
        <v>43804</v>
      </c>
      <c r="I1710" s="1">
        <f t="shared" si="30"/>
        <v>2019</v>
      </c>
    </row>
    <row r="1711" spans="5:9" x14ac:dyDescent="0.35">
      <c r="E1711" s="1" t="s">
        <v>11</v>
      </c>
      <c r="F1711" s="1" t="s">
        <v>18</v>
      </c>
      <c r="G1711" s="3">
        <v>9597946</v>
      </c>
      <c r="H1711" s="4">
        <v>44591</v>
      </c>
      <c r="I1711" s="1">
        <f t="shared" si="30"/>
        <v>2022</v>
      </c>
    </row>
    <row r="1712" spans="5:9" x14ac:dyDescent="0.35">
      <c r="E1712" s="1" t="s">
        <v>11</v>
      </c>
      <c r="F1712" s="1" t="s">
        <v>24</v>
      </c>
      <c r="G1712" s="3">
        <v>38183084</v>
      </c>
      <c r="H1712" s="4">
        <v>43866</v>
      </c>
      <c r="I1712" s="1">
        <f t="shared" si="30"/>
        <v>2020</v>
      </c>
    </row>
    <row r="1713" spans="5:9" x14ac:dyDescent="0.35">
      <c r="E1713" s="1" t="s">
        <v>35</v>
      </c>
      <c r="F1713" s="1" t="s">
        <v>17</v>
      </c>
      <c r="G1713" s="3">
        <v>32546289</v>
      </c>
      <c r="H1713" s="4">
        <v>44037</v>
      </c>
      <c r="I1713" s="1">
        <f t="shared" si="30"/>
        <v>2020</v>
      </c>
    </row>
    <row r="1714" spans="5:9" x14ac:dyDescent="0.35">
      <c r="E1714" s="1" t="s">
        <v>11</v>
      </c>
      <c r="F1714" s="1" t="s">
        <v>24</v>
      </c>
      <c r="G1714" s="3">
        <v>6186428</v>
      </c>
      <c r="H1714" s="4">
        <v>43937</v>
      </c>
      <c r="I1714" s="1">
        <f t="shared" si="30"/>
        <v>2020</v>
      </c>
    </row>
    <row r="1715" spans="5:9" x14ac:dyDescent="0.35">
      <c r="E1715" s="1" t="s">
        <v>34</v>
      </c>
      <c r="F1715" s="1" t="s">
        <v>31</v>
      </c>
      <c r="G1715" s="3">
        <v>25496270</v>
      </c>
      <c r="H1715" s="4">
        <v>43781</v>
      </c>
      <c r="I1715" s="1">
        <f t="shared" si="30"/>
        <v>2019</v>
      </c>
    </row>
    <row r="1716" spans="5:9" x14ac:dyDescent="0.35">
      <c r="E1716" s="1" t="s">
        <v>34</v>
      </c>
      <c r="F1716" s="1" t="s">
        <v>31</v>
      </c>
      <c r="G1716" s="3">
        <v>26119694</v>
      </c>
      <c r="H1716" s="4">
        <v>44601</v>
      </c>
      <c r="I1716" s="1">
        <f t="shared" si="30"/>
        <v>2022</v>
      </c>
    </row>
    <row r="1717" spans="5:9" x14ac:dyDescent="0.35">
      <c r="E1717" s="1" t="s">
        <v>34</v>
      </c>
      <c r="F1717" s="1" t="s">
        <v>18</v>
      </c>
      <c r="G1717" s="3">
        <v>49680156</v>
      </c>
      <c r="H1717" s="4">
        <v>44105</v>
      </c>
      <c r="I1717" s="1">
        <f t="shared" si="30"/>
        <v>2020</v>
      </c>
    </row>
    <row r="1718" spans="5:9" x14ac:dyDescent="0.35">
      <c r="E1718" s="1" t="s">
        <v>34</v>
      </c>
      <c r="F1718" s="1" t="s">
        <v>18</v>
      </c>
      <c r="G1718" s="3">
        <v>39424678</v>
      </c>
      <c r="H1718" s="4">
        <v>44321</v>
      </c>
      <c r="I1718" s="1">
        <f t="shared" si="30"/>
        <v>2021</v>
      </c>
    </row>
    <row r="1719" spans="5:9" x14ac:dyDescent="0.35">
      <c r="E1719" s="1" t="s">
        <v>25</v>
      </c>
      <c r="F1719" s="1" t="s">
        <v>17</v>
      </c>
      <c r="G1719" s="3">
        <v>28302894</v>
      </c>
      <c r="H1719" s="4">
        <v>44157</v>
      </c>
      <c r="I1719" s="1">
        <f t="shared" si="30"/>
        <v>2020</v>
      </c>
    </row>
    <row r="1720" spans="5:9" x14ac:dyDescent="0.35">
      <c r="E1720" s="1" t="s">
        <v>20</v>
      </c>
      <c r="F1720" s="1" t="s">
        <v>22</v>
      </c>
      <c r="G1720" s="3">
        <v>28325582</v>
      </c>
      <c r="H1720" s="4">
        <v>43836</v>
      </c>
      <c r="I1720" s="1">
        <f t="shared" si="30"/>
        <v>2020</v>
      </c>
    </row>
    <row r="1721" spans="5:9" x14ac:dyDescent="0.35">
      <c r="E1721" s="1" t="s">
        <v>20</v>
      </c>
      <c r="F1721" s="1" t="s">
        <v>18</v>
      </c>
      <c r="G1721" s="3">
        <v>30552371</v>
      </c>
      <c r="H1721" s="4">
        <v>44349</v>
      </c>
      <c r="I1721" s="1">
        <f t="shared" si="30"/>
        <v>2021</v>
      </c>
    </row>
    <row r="1722" spans="5:9" x14ac:dyDescent="0.35">
      <c r="E1722" s="1" t="s">
        <v>34</v>
      </c>
      <c r="F1722" s="1" t="s">
        <v>17</v>
      </c>
      <c r="G1722" s="3">
        <v>25020814</v>
      </c>
      <c r="H1722" s="4">
        <v>43921</v>
      </c>
      <c r="I1722" s="1">
        <f t="shared" si="30"/>
        <v>2020</v>
      </c>
    </row>
    <row r="1723" spans="5:9" x14ac:dyDescent="0.35">
      <c r="E1723" s="1" t="s">
        <v>20</v>
      </c>
      <c r="F1723" s="1" t="s">
        <v>17</v>
      </c>
      <c r="G1723" s="3">
        <v>4176140</v>
      </c>
      <c r="H1723" s="4">
        <v>43750</v>
      </c>
      <c r="I1723" s="1">
        <f t="shared" si="30"/>
        <v>2019</v>
      </c>
    </row>
    <row r="1724" spans="5:9" x14ac:dyDescent="0.35">
      <c r="E1724" s="1" t="s">
        <v>20</v>
      </c>
      <c r="F1724" s="1" t="s">
        <v>15</v>
      </c>
      <c r="G1724" s="3">
        <v>31288568</v>
      </c>
      <c r="H1724" s="4">
        <v>44282</v>
      </c>
      <c r="I1724" s="1">
        <f t="shared" si="30"/>
        <v>2021</v>
      </c>
    </row>
    <row r="1725" spans="5:9" x14ac:dyDescent="0.35">
      <c r="E1725" s="1" t="s">
        <v>25</v>
      </c>
      <c r="F1725" s="1" t="s">
        <v>12</v>
      </c>
      <c r="G1725" s="3">
        <v>21090031</v>
      </c>
      <c r="H1725" s="4">
        <v>44433</v>
      </c>
      <c r="I1725" s="1">
        <f t="shared" si="30"/>
        <v>2021</v>
      </c>
    </row>
    <row r="1726" spans="5:9" x14ac:dyDescent="0.35">
      <c r="E1726" s="1" t="s">
        <v>23</v>
      </c>
      <c r="F1726" s="1" t="s">
        <v>15</v>
      </c>
      <c r="G1726" s="3">
        <v>23311600</v>
      </c>
      <c r="H1726" s="4">
        <v>44974</v>
      </c>
      <c r="I1726" s="1">
        <f t="shared" si="30"/>
        <v>2023</v>
      </c>
    </row>
    <row r="1727" spans="5:9" x14ac:dyDescent="0.35">
      <c r="E1727" s="1" t="s">
        <v>20</v>
      </c>
      <c r="F1727" s="1" t="s">
        <v>24</v>
      </c>
      <c r="G1727" s="3">
        <v>41659975</v>
      </c>
      <c r="H1727" s="4">
        <v>44910</v>
      </c>
      <c r="I1727" s="1">
        <f t="shared" si="30"/>
        <v>2022</v>
      </c>
    </row>
    <row r="1728" spans="5:9" x14ac:dyDescent="0.35">
      <c r="E1728" s="1" t="s">
        <v>25</v>
      </c>
      <c r="F1728" s="1" t="s">
        <v>12</v>
      </c>
      <c r="G1728" s="3">
        <v>43063580</v>
      </c>
      <c r="H1728" s="4">
        <v>43957</v>
      </c>
      <c r="I1728" s="1">
        <f t="shared" si="30"/>
        <v>2020</v>
      </c>
    </row>
    <row r="1729" spans="5:9" x14ac:dyDescent="0.35">
      <c r="E1729" s="1" t="s">
        <v>34</v>
      </c>
      <c r="F1729" s="1" t="s">
        <v>31</v>
      </c>
      <c r="G1729" s="3">
        <v>5064515</v>
      </c>
      <c r="H1729" s="4">
        <v>44537</v>
      </c>
      <c r="I1729" s="1">
        <f t="shared" si="30"/>
        <v>2021</v>
      </c>
    </row>
    <row r="1730" spans="5:9" x14ac:dyDescent="0.35">
      <c r="E1730" s="1" t="s">
        <v>34</v>
      </c>
      <c r="F1730" s="1" t="s">
        <v>24</v>
      </c>
      <c r="G1730" s="3">
        <v>17305889</v>
      </c>
      <c r="H1730" s="4">
        <v>44595</v>
      </c>
      <c r="I1730" s="1">
        <f t="shared" si="30"/>
        <v>2022</v>
      </c>
    </row>
    <row r="1731" spans="5:9" x14ac:dyDescent="0.35">
      <c r="E1731" s="1" t="s">
        <v>11</v>
      </c>
      <c r="F1731" s="1" t="s">
        <v>31</v>
      </c>
      <c r="G1731" s="3">
        <v>5377270</v>
      </c>
      <c r="H1731" s="4">
        <v>44240</v>
      </c>
      <c r="I1731" s="1">
        <f t="shared" si="30"/>
        <v>2021</v>
      </c>
    </row>
    <row r="1732" spans="5:9" x14ac:dyDescent="0.35">
      <c r="E1732" s="1" t="s">
        <v>20</v>
      </c>
      <c r="F1732" s="1" t="s">
        <v>17</v>
      </c>
      <c r="G1732" s="3">
        <v>28959557</v>
      </c>
      <c r="H1732" s="4">
        <v>44646</v>
      </c>
      <c r="I1732" s="1">
        <f t="shared" si="30"/>
        <v>2022</v>
      </c>
    </row>
    <row r="1733" spans="5:9" x14ac:dyDescent="0.35">
      <c r="E1733" s="1" t="s">
        <v>25</v>
      </c>
      <c r="F1733" s="1" t="s">
        <v>26</v>
      </c>
      <c r="G1733" s="3">
        <v>27636400</v>
      </c>
      <c r="H1733" s="4">
        <v>43895</v>
      </c>
      <c r="I1733" s="1">
        <f t="shared" si="30"/>
        <v>2020</v>
      </c>
    </row>
    <row r="1734" spans="5:9" x14ac:dyDescent="0.35">
      <c r="E1734" s="1" t="s">
        <v>25</v>
      </c>
      <c r="F1734" s="1" t="s">
        <v>15</v>
      </c>
      <c r="G1734" s="3">
        <v>21897895</v>
      </c>
      <c r="H1734" s="4">
        <v>43734</v>
      </c>
      <c r="I1734" s="1">
        <f t="shared" si="30"/>
        <v>2019</v>
      </c>
    </row>
    <row r="1735" spans="5:9" x14ac:dyDescent="0.35">
      <c r="E1735" s="1" t="s">
        <v>23</v>
      </c>
      <c r="F1735" s="1" t="s">
        <v>17</v>
      </c>
      <c r="G1735" s="3">
        <v>33701492</v>
      </c>
      <c r="H1735" s="4">
        <v>44661</v>
      </c>
      <c r="I1735" s="1">
        <f t="shared" ref="I1735:I1798" si="31">YEAR(H1735)</f>
        <v>2022</v>
      </c>
    </row>
    <row r="1736" spans="5:9" x14ac:dyDescent="0.35">
      <c r="E1736" s="1" t="s">
        <v>25</v>
      </c>
      <c r="F1736" s="1" t="s">
        <v>17</v>
      </c>
      <c r="G1736" s="3">
        <v>15448292</v>
      </c>
      <c r="H1736" s="4">
        <v>44350</v>
      </c>
      <c r="I1736" s="1">
        <f t="shared" si="31"/>
        <v>2021</v>
      </c>
    </row>
    <row r="1737" spans="5:9" x14ac:dyDescent="0.35">
      <c r="E1737" s="1" t="s">
        <v>34</v>
      </c>
      <c r="F1737" s="1" t="s">
        <v>18</v>
      </c>
      <c r="G1737" s="3">
        <v>2871660</v>
      </c>
      <c r="H1737" s="4">
        <v>44639</v>
      </c>
      <c r="I1737" s="1">
        <f t="shared" si="31"/>
        <v>2022</v>
      </c>
    </row>
    <row r="1738" spans="5:9" x14ac:dyDescent="0.35">
      <c r="E1738" s="1" t="s">
        <v>34</v>
      </c>
      <c r="F1738" s="1" t="s">
        <v>26</v>
      </c>
      <c r="G1738" s="3">
        <v>25563846</v>
      </c>
      <c r="H1738" s="4">
        <v>43704</v>
      </c>
      <c r="I1738" s="1">
        <f t="shared" si="31"/>
        <v>2019</v>
      </c>
    </row>
    <row r="1739" spans="5:9" x14ac:dyDescent="0.35">
      <c r="E1739" s="1" t="s">
        <v>20</v>
      </c>
      <c r="F1739" s="1" t="s">
        <v>18</v>
      </c>
      <c r="G1739" s="3">
        <v>35950780</v>
      </c>
      <c r="H1739" s="4">
        <v>44843</v>
      </c>
      <c r="I1739" s="1">
        <f t="shared" si="31"/>
        <v>2022</v>
      </c>
    </row>
    <row r="1740" spans="5:9" x14ac:dyDescent="0.35">
      <c r="E1740" s="1" t="s">
        <v>25</v>
      </c>
      <c r="F1740" s="1" t="s">
        <v>22</v>
      </c>
      <c r="G1740" s="3">
        <v>26024078</v>
      </c>
      <c r="H1740" s="4">
        <v>44098</v>
      </c>
      <c r="I1740" s="1">
        <f t="shared" si="31"/>
        <v>2020</v>
      </c>
    </row>
    <row r="1741" spans="5:9" x14ac:dyDescent="0.35">
      <c r="E1741" s="1" t="s">
        <v>11</v>
      </c>
      <c r="F1741" s="1" t="s">
        <v>21</v>
      </c>
      <c r="G1741" s="3">
        <v>39738578</v>
      </c>
      <c r="H1741" s="4">
        <v>43718</v>
      </c>
      <c r="I1741" s="1">
        <f t="shared" si="31"/>
        <v>2019</v>
      </c>
    </row>
    <row r="1742" spans="5:9" x14ac:dyDescent="0.35">
      <c r="E1742" s="1" t="s">
        <v>11</v>
      </c>
      <c r="F1742" s="1" t="s">
        <v>31</v>
      </c>
      <c r="G1742" s="3">
        <v>48594822</v>
      </c>
      <c r="H1742" s="4">
        <v>44339</v>
      </c>
      <c r="I1742" s="1">
        <f t="shared" si="31"/>
        <v>2021</v>
      </c>
    </row>
    <row r="1743" spans="5:9" x14ac:dyDescent="0.35">
      <c r="E1743" s="1" t="s">
        <v>11</v>
      </c>
      <c r="F1743" s="1" t="s">
        <v>22</v>
      </c>
      <c r="G1743" s="3">
        <v>32727537</v>
      </c>
      <c r="H1743" s="4">
        <v>44336</v>
      </c>
      <c r="I1743" s="1">
        <f t="shared" si="31"/>
        <v>2021</v>
      </c>
    </row>
    <row r="1744" spans="5:9" x14ac:dyDescent="0.35">
      <c r="E1744" s="1" t="s">
        <v>20</v>
      </c>
      <c r="F1744" s="1" t="s">
        <v>12</v>
      </c>
      <c r="G1744" s="3">
        <v>13483811</v>
      </c>
      <c r="H1744" s="4">
        <v>44690</v>
      </c>
      <c r="I1744" s="1">
        <f t="shared" si="31"/>
        <v>2022</v>
      </c>
    </row>
    <row r="1745" spans="5:9" x14ac:dyDescent="0.35">
      <c r="E1745" s="1" t="s">
        <v>20</v>
      </c>
      <c r="F1745" s="1" t="s">
        <v>12</v>
      </c>
      <c r="G1745" s="3">
        <v>4762056</v>
      </c>
      <c r="H1745" s="4">
        <v>43882</v>
      </c>
      <c r="I1745" s="1">
        <f t="shared" si="31"/>
        <v>2020</v>
      </c>
    </row>
    <row r="1746" spans="5:9" x14ac:dyDescent="0.35">
      <c r="E1746" s="1" t="s">
        <v>25</v>
      </c>
      <c r="F1746" s="1" t="s">
        <v>17</v>
      </c>
      <c r="G1746" s="3">
        <v>36957533</v>
      </c>
      <c r="H1746" s="4">
        <v>43848</v>
      </c>
      <c r="I1746" s="1">
        <f t="shared" si="31"/>
        <v>2020</v>
      </c>
    </row>
    <row r="1747" spans="5:9" x14ac:dyDescent="0.35">
      <c r="E1747" s="1" t="s">
        <v>33</v>
      </c>
      <c r="F1747" s="1" t="s">
        <v>31</v>
      </c>
      <c r="G1747" s="3">
        <v>45431926</v>
      </c>
      <c r="H1747" s="4">
        <v>44069</v>
      </c>
      <c r="I1747" s="1">
        <f t="shared" si="31"/>
        <v>2020</v>
      </c>
    </row>
    <row r="1748" spans="5:9" x14ac:dyDescent="0.35">
      <c r="E1748" s="1" t="s">
        <v>23</v>
      </c>
      <c r="F1748" s="1" t="s">
        <v>24</v>
      </c>
      <c r="G1748" s="3">
        <v>24807110</v>
      </c>
      <c r="H1748" s="4">
        <v>44708</v>
      </c>
      <c r="I1748" s="1">
        <f t="shared" si="31"/>
        <v>2022</v>
      </c>
    </row>
    <row r="1749" spans="5:9" x14ac:dyDescent="0.35">
      <c r="E1749" s="1" t="s">
        <v>11</v>
      </c>
      <c r="F1749" s="1" t="s">
        <v>24</v>
      </c>
      <c r="G1749" s="3">
        <v>46646001</v>
      </c>
      <c r="H1749" s="4">
        <v>44379</v>
      </c>
      <c r="I1749" s="1">
        <f t="shared" si="31"/>
        <v>2021</v>
      </c>
    </row>
    <row r="1750" spans="5:9" x14ac:dyDescent="0.35">
      <c r="E1750" s="1" t="s">
        <v>20</v>
      </c>
      <c r="F1750" s="1" t="s">
        <v>21</v>
      </c>
      <c r="G1750" s="3">
        <v>10750127</v>
      </c>
      <c r="H1750" s="4">
        <v>44116</v>
      </c>
      <c r="I1750" s="1">
        <f t="shared" si="31"/>
        <v>2020</v>
      </c>
    </row>
    <row r="1751" spans="5:9" x14ac:dyDescent="0.35">
      <c r="E1751" s="1" t="s">
        <v>25</v>
      </c>
      <c r="F1751" s="1" t="s">
        <v>12</v>
      </c>
      <c r="G1751" s="3">
        <v>1870126</v>
      </c>
      <c r="H1751" s="4">
        <v>44290</v>
      </c>
      <c r="I1751" s="1">
        <f t="shared" si="31"/>
        <v>2021</v>
      </c>
    </row>
    <row r="1752" spans="5:9" x14ac:dyDescent="0.35">
      <c r="E1752" s="1" t="s">
        <v>35</v>
      </c>
      <c r="F1752" s="1" t="s">
        <v>17</v>
      </c>
      <c r="G1752" s="3">
        <v>25136271</v>
      </c>
      <c r="H1752" s="4">
        <v>43746</v>
      </c>
      <c r="I1752" s="1">
        <f t="shared" si="31"/>
        <v>2019</v>
      </c>
    </row>
    <row r="1753" spans="5:9" x14ac:dyDescent="0.35">
      <c r="E1753" s="1" t="s">
        <v>25</v>
      </c>
      <c r="F1753" s="1" t="s">
        <v>15</v>
      </c>
      <c r="G1753" s="3">
        <v>10285326</v>
      </c>
      <c r="H1753" s="4">
        <v>43951</v>
      </c>
      <c r="I1753" s="1">
        <f t="shared" si="31"/>
        <v>2020</v>
      </c>
    </row>
    <row r="1754" spans="5:9" x14ac:dyDescent="0.35">
      <c r="E1754" s="1" t="s">
        <v>34</v>
      </c>
      <c r="F1754" s="1" t="s">
        <v>17</v>
      </c>
      <c r="G1754" s="3">
        <v>14431295</v>
      </c>
      <c r="H1754" s="4">
        <v>44807</v>
      </c>
      <c r="I1754" s="1">
        <f t="shared" si="31"/>
        <v>2022</v>
      </c>
    </row>
    <row r="1755" spans="5:9" x14ac:dyDescent="0.35">
      <c r="E1755" s="1" t="s">
        <v>34</v>
      </c>
      <c r="F1755" s="1" t="s">
        <v>26</v>
      </c>
      <c r="G1755" s="3">
        <v>25207203</v>
      </c>
      <c r="H1755" s="4">
        <v>44970</v>
      </c>
      <c r="I1755" s="1">
        <f t="shared" si="31"/>
        <v>2023</v>
      </c>
    </row>
    <row r="1756" spans="5:9" x14ac:dyDescent="0.35">
      <c r="E1756" s="1" t="s">
        <v>34</v>
      </c>
      <c r="F1756" s="1" t="s">
        <v>22</v>
      </c>
      <c r="G1756" s="3">
        <v>35160926</v>
      </c>
      <c r="H1756" s="4">
        <v>43744</v>
      </c>
      <c r="I1756" s="1">
        <f t="shared" si="31"/>
        <v>2019</v>
      </c>
    </row>
    <row r="1757" spans="5:9" x14ac:dyDescent="0.35">
      <c r="E1757" s="1" t="s">
        <v>20</v>
      </c>
      <c r="F1757" s="1" t="s">
        <v>12</v>
      </c>
      <c r="G1757" s="3">
        <v>1412919</v>
      </c>
      <c r="H1757" s="4">
        <v>44474</v>
      </c>
      <c r="I1757" s="1">
        <f t="shared" si="31"/>
        <v>2021</v>
      </c>
    </row>
    <row r="1758" spans="5:9" x14ac:dyDescent="0.35">
      <c r="E1758" s="1" t="s">
        <v>20</v>
      </c>
      <c r="F1758" s="1" t="s">
        <v>17</v>
      </c>
      <c r="G1758" s="3">
        <v>9460156</v>
      </c>
      <c r="H1758" s="4">
        <v>44683</v>
      </c>
      <c r="I1758" s="1">
        <f t="shared" si="31"/>
        <v>2022</v>
      </c>
    </row>
    <row r="1759" spans="5:9" x14ac:dyDescent="0.35">
      <c r="E1759" s="1" t="s">
        <v>11</v>
      </c>
      <c r="F1759" s="1" t="s">
        <v>18</v>
      </c>
      <c r="G1759" s="3">
        <v>2806129</v>
      </c>
      <c r="H1759" s="4">
        <v>44362</v>
      </c>
      <c r="I1759" s="1">
        <f t="shared" si="31"/>
        <v>2021</v>
      </c>
    </row>
    <row r="1760" spans="5:9" x14ac:dyDescent="0.35">
      <c r="E1760" s="1" t="s">
        <v>11</v>
      </c>
      <c r="F1760" s="1" t="s">
        <v>31</v>
      </c>
      <c r="G1760" s="3">
        <v>11390560</v>
      </c>
      <c r="H1760" s="4">
        <v>44339</v>
      </c>
      <c r="I1760" s="1">
        <f t="shared" si="31"/>
        <v>2021</v>
      </c>
    </row>
    <row r="1761" spans="5:9" x14ac:dyDescent="0.35">
      <c r="E1761" s="1" t="s">
        <v>23</v>
      </c>
      <c r="F1761" s="1" t="s">
        <v>18</v>
      </c>
      <c r="G1761" s="3">
        <v>17189963</v>
      </c>
      <c r="H1761" s="4">
        <v>43810</v>
      </c>
      <c r="I1761" s="1">
        <f t="shared" si="31"/>
        <v>2019</v>
      </c>
    </row>
    <row r="1762" spans="5:9" x14ac:dyDescent="0.35">
      <c r="E1762" s="1" t="s">
        <v>34</v>
      </c>
      <c r="F1762" s="1" t="s">
        <v>15</v>
      </c>
      <c r="G1762" s="3">
        <v>31605764</v>
      </c>
      <c r="H1762" s="4">
        <v>44396</v>
      </c>
      <c r="I1762" s="1">
        <f t="shared" si="31"/>
        <v>2021</v>
      </c>
    </row>
    <row r="1763" spans="5:9" x14ac:dyDescent="0.35">
      <c r="E1763" s="1" t="s">
        <v>20</v>
      </c>
      <c r="F1763" s="1" t="s">
        <v>12</v>
      </c>
      <c r="G1763" s="3">
        <v>16359794</v>
      </c>
      <c r="H1763" s="4">
        <v>44895</v>
      </c>
      <c r="I1763" s="1">
        <f t="shared" si="31"/>
        <v>2022</v>
      </c>
    </row>
    <row r="1764" spans="5:9" x14ac:dyDescent="0.35">
      <c r="E1764" s="1" t="s">
        <v>20</v>
      </c>
      <c r="F1764" s="1" t="s">
        <v>22</v>
      </c>
      <c r="G1764" s="3">
        <v>28124032</v>
      </c>
      <c r="H1764" s="4">
        <v>43785</v>
      </c>
      <c r="I1764" s="1">
        <f t="shared" si="31"/>
        <v>2019</v>
      </c>
    </row>
    <row r="1765" spans="5:9" x14ac:dyDescent="0.35">
      <c r="E1765" s="1" t="s">
        <v>20</v>
      </c>
      <c r="F1765" s="1" t="s">
        <v>31</v>
      </c>
      <c r="G1765" s="3">
        <v>13106839</v>
      </c>
      <c r="H1765" s="4">
        <v>44333</v>
      </c>
      <c r="I1765" s="1">
        <f t="shared" si="31"/>
        <v>2021</v>
      </c>
    </row>
    <row r="1766" spans="5:9" x14ac:dyDescent="0.35">
      <c r="E1766" s="1" t="s">
        <v>33</v>
      </c>
      <c r="F1766" s="1" t="s">
        <v>22</v>
      </c>
      <c r="G1766" s="3">
        <v>47111360</v>
      </c>
      <c r="H1766" s="4">
        <v>44941</v>
      </c>
      <c r="I1766" s="1">
        <f t="shared" si="31"/>
        <v>2023</v>
      </c>
    </row>
    <row r="1767" spans="5:9" x14ac:dyDescent="0.35">
      <c r="E1767" s="1" t="s">
        <v>11</v>
      </c>
      <c r="F1767" s="1" t="s">
        <v>21</v>
      </c>
      <c r="G1767" s="3">
        <v>42097054</v>
      </c>
      <c r="H1767" s="4">
        <v>43701</v>
      </c>
      <c r="I1767" s="1">
        <f t="shared" si="31"/>
        <v>2019</v>
      </c>
    </row>
    <row r="1768" spans="5:9" x14ac:dyDescent="0.35">
      <c r="E1768" s="1" t="s">
        <v>11</v>
      </c>
      <c r="F1768" s="1" t="s">
        <v>12</v>
      </c>
      <c r="G1768" s="3">
        <v>32998000</v>
      </c>
      <c r="H1768" s="4">
        <v>44420</v>
      </c>
      <c r="I1768" s="1">
        <f t="shared" si="31"/>
        <v>2021</v>
      </c>
    </row>
    <row r="1769" spans="5:9" x14ac:dyDescent="0.35">
      <c r="E1769" s="1" t="s">
        <v>25</v>
      </c>
      <c r="F1769" s="1" t="s">
        <v>22</v>
      </c>
      <c r="G1769" s="3">
        <v>28341345</v>
      </c>
      <c r="H1769" s="4">
        <v>44697</v>
      </c>
      <c r="I1769" s="1">
        <f t="shared" si="31"/>
        <v>2022</v>
      </c>
    </row>
    <row r="1770" spans="5:9" x14ac:dyDescent="0.35">
      <c r="E1770" s="1" t="s">
        <v>11</v>
      </c>
      <c r="F1770" s="1" t="s">
        <v>18</v>
      </c>
      <c r="G1770" s="3">
        <v>38219150</v>
      </c>
      <c r="H1770" s="4">
        <v>44435</v>
      </c>
      <c r="I1770" s="1">
        <f t="shared" si="31"/>
        <v>2021</v>
      </c>
    </row>
    <row r="1771" spans="5:9" x14ac:dyDescent="0.35">
      <c r="E1771" s="1" t="s">
        <v>20</v>
      </c>
      <c r="F1771" s="1" t="s">
        <v>22</v>
      </c>
      <c r="G1771" s="3">
        <v>20762796</v>
      </c>
      <c r="H1771" s="4">
        <v>44940</v>
      </c>
      <c r="I1771" s="1">
        <f t="shared" si="31"/>
        <v>2023</v>
      </c>
    </row>
    <row r="1772" spans="5:9" x14ac:dyDescent="0.35">
      <c r="E1772" s="1" t="s">
        <v>11</v>
      </c>
      <c r="F1772" s="1" t="s">
        <v>18</v>
      </c>
      <c r="G1772" s="3">
        <v>44193198</v>
      </c>
      <c r="H1772" s="4">
        <v>44044</v>
      </c>
      <c r="I1772" s="1">
        <f t="shared" si="31"/>
        <v>2020</v>
      </c>
    </row>
    <row r="1773" spans="5:9" x14ac:dyDescent="0.35">
      <c r="E1773" s="1" t="s">
        <v>25</v>
      </c>
      <c r="F1773" s="1" t="s">
        <v>18</v>
      </c>
      <c r="G1773" s="3">
        <v>36249387</v>
      </c>
      <c r="H1773" s="4">
        <v>44272</v>
      </c>
      <c r="I1773" s="1">
        <f t="shared" si="31"/>
        <v>2021</v>
      </c>
    </row>
    <row r="1774" spans="5:9" x14ac:dyDescent="0.35">
      <c r="E1774" s="1" t="s">
        <v>20</v>
      </c>
      <c r="F1774" s="1" t="s">
        <v>24</v>
      </c>
      <c r="G1774" s="3">
        <v>33460398</v>
      </c>
      <c r="H1774" s="4">
        <v>43961</v>
      </c>
      <c r="I1774" s="1">
        <f t="shared" si="31"/>
        <v>2020</v>
      </c>
    </row>
    <row r="1775" spans="5:9" x14ac:dyDescent="0.35">
      <c r="E1775" s="1" t="s">
        <v>25</v>
      </c>
      <c r="F1775" s="1" t="s">
        <v>15</v>
      </c>
      <c r="G1775" s="3">
        <v>7905565</v>
      </c>
      <c r="H1775" s="4">
        <v>44900</v>
      </c>
      <c r="I1775" s="1">
        <f t="shared" si="31"/>
        <v>2022</v>
      </c>
    </row>
    <row r="1776" spans="5:9" x14ac:dyDescent="0.35">
      <c r="E1776" s="1" t="s">
        <v>11</v>
      </c>
      <c r="F1776" s="1" t="s">
        <v>15</v>
      </c>
      <c r="G1776" s="3">
        <v>44371250</v>
      </c>
      <c r="H1776" s="4">
        <v>44084</v>
      </c>
      <c r="I1776" s="1">
        <f t="shared" si="31"/>
        <v>2020</v>
      </c>
    </row>
    <row r="1777" spans="5:9" x14ac:dyDescent="0.35">
      <c r="E1777" s="1" t="s">
        <v>25</v>
      </c>
      <c r="F1777" s="1" t="s">
        <v>18</v>
      </c>
      <c r="G1777" s="3">
        <v>26419188</v>
      </c>
      <c r="H1777" s="4">
        <v>44373</v>
      </c>
      <c r="I1777" s="1">
        <f t="shared" si="31"/>
        <v>2021</v>
      </c>
    </row>
    <row r="1778" spans="5:9" x14ac:dyDescent="0.35">
      <c r="E1778" s="1" t="s">
        <v>11</v>
      </c>
      <c r="F1778" s="1" t="s">
        <v>21</v>
      </c>
      <c r="G1778" s="3">
        <v>9024015</v>
      </c>
      <c r="H1778" s="4">
        <v>44085</v>
      </c>
      <c r="I1778" s="1">
        <f t="shared" si="31"/>
        <v>2020</v>
      </c>
    </row>
    <row r="1779" spans="5:9" x14ac:dyDescent="0.35">
      <c r="E1779" s="1" t="s">
        <v>20</v>
      </c>
      <c r="F1779" s="1" t="s">
        <v>18</v>
      </c>
      <c r="G1779" s="3">
        <v>9160932</v>
      </c>
      <c r="H1779" s="4">
        <v>44776</v>
      </c>
      <c r="I1779" s="1">
        <f t="shared" si="31"/>
        <v>2022</v>
      </c>
    </row>
    <row r="1780" spans="5:9" x14ac:dyDescent="0.35">
      <c r="E1780" s="1" t="s">
        <v>20</v>
      </c>
      <c r="F1780" s="1" t="s">
        <v>31</v>
      </c>
      <c r="G1780" s="3">
        <v>21716598</v>
      </c>
      <c r="H1780" s="4">
        <v>44941</v>
      </c>
      <c r="I1780" s="1">
        <f t="shared" si="31"/>
        <v>2023</v>
      </c>
    </row>
    <row r="1781" spans="5:9" x14ac:dyDescent="0.35">
      <c r="E1781" s="1" t="s">
        <v>11</v>
      </c>
      <c r="F1781" s="1" t="s">
        <v>26</v>
      </c>
      <c r="G1781" s="3">
        <v>29789135</v>
      </c>
      <c r="H1781" s="4">
        <v>43933</v>
      </c>
      <c r="I1781" s="1">
        <f t="shared" si="31"/>
        <v>2020</v>
      </c>
    </row>
    <row r="1782" spans="5:9" x14ac:dyDescent="0.35">
      <c r="E1782" s="1" t="s">
        <v>23</v>
      </c>
      <c r="F1782" s="1" t="s">
        <v>18</v>
      </c>
      <c r="G1782" s="3">
        <v>22257793</v>
      </c>
      <c r="H1782" s="4">
        <v>44256</v>
      </c>
      <c r="I1782" s="1">
        <f t="shared" si="31"/>
        <v>2021</v>
      </c>
    </row>
    <row r="1783" spans="5:9" x14ac:dyDescent="0.35">
      <c r="E1783" s="1" t="s">
        <v>25</v>
      </c>
      <c r="F1783" s="1" t="s">
        <v>17</v>
      </c>
      <c r="G1783" s="3">
        <v>42502268</v>
      </c>
      <c r="H1783" s="4">
        <v>43770</v>
      </c>
      <c r="I1783" s="1">
        <f t="shared" si="31"/>
        <v>2019</v>
      </c>
    </row>
    <row r="1784" spans="5:9" x14ac:dyDescent="0.35">
      <c r="E1784" s="1" t="s">
        <v>33</v>
      </c>
      <c r="F1784" s="1" t="s">
        <v>15</v>
      </c>
      <c r="G1784" s="3">
        <v>18333088</v>
      </c>
      <c r="H1784" s="4">
        <v>44370</v>
      </c>
      <c r="I1784" s="1">
        <f t="shared" si="31"/>
        <v>2021</v>
      </c>
    </row>
    <row r="1785" spans="5:9" x14ac:dyDescent="0.35">
      <c r="E1785" s="1" t="s">
        <v>20</v>
      </c>
      <c r="F1785" s="1" t="s">
        <v>24</v>
      </c>
      <c r="G1785" s="3">
        <v>43459017</v>
      </c>
      <c r="H1785" s="4">
        <v>44688</v>
      </c>
      <c r="I1785" s="1">
        <f t="shared" si="31"/>
        <v>2022</v>
      </c>
    </row>
    <row r="1786" spans="5:9" x14ac:dyDescent="0.35">
      <c r="E1786" s="1" t="s">
        <v>23</v>
      </c>
      <c r="F1786" s="1" t="s">
        <v>12</v>
      </c>
      <c r="G1786" s="3">
        <v>22955838</v>
      </c>
      <c r="H1786" s="4">
        <v>43869</v>
      </c>
      <c r="I1786" s="1">
        <f t="shared" si="31"/>
        <v>2020</v>
      </c>
    </row>
    <row r="1787" spans="5:9" x14ac:dyDescent="0.35">
      <c r="E1787" s="1" t="s">
        <v>23</v>
      </c>
      <c r="F1787" s="1" t="s">
        <v>21</v>
      </c>
      <c r="G1787" s="3">
        <v>8706231</v>
      </c>
      <c r="H1787" s="4">
        <v>43895</v>
      </c>
      <c r="I1787" s="1">
        <f t="shared" si="31"/>
        <v>2020</v>
      </c>
    </row>
    <row r="1788" spans="5:9" x14ac:dyDescent="0.35">
      <c r="E1788" s="1" t="s">
        <v>20</v>
      </c>
      <c r="F1788" s="1" t="s">
        <v>12</v>
      </c>
      <c r="G1788" s="3">
        <v>31527972</v>
      </c>
      <c r="H1788" s="4">
        <v>44540</v>
      </c>
      <c r="I1788" s="1">
        <f t="shared" si="31"/>
        <v>2021</v>
      </c>
    </row>
    <row r="1789" spans="5:9" x14ac:dyDescent="0.35">
      <c r="E1789" s="1" t="s">
        <v>33</v>
      </c>
      <c r="F1789" s="1" t="s">
        <v>22</v>
      </c>
      <c r="G1789" s="3">
        <v>15303825</v>
      </c>
      <c r="H1789" s="4">
        <v>43961</v>
      </c>
      <c r="I1789" s="1">
        <f t="shared" si="31"/>
        <v>2020</v>
      </c>
    </row>
    <row r="1790" spans="5:9" x14ac:dyDescent="0.35">
      <c r="E1790" s="1" t="s">
        <v>25</v>
      </c>
      <c r="F1790" s="1" t="s">
        <v>15</v>
      </c>
      <c r="G1790" s="3">
        <v>48479991</v>
      </c>
      <c r="H1790" s="4">
        <v>44785</v>
      </c>
      <c r="I1790" s="1">
        <f t="shared" si="31"/>
        <v>2022</v>
      </c>
    </row>
    <row r="1791" spans="5:9" x14ac:dyDescent="0.35">
      <c r="E1791" s="1" t="s">
        <v>11</v>
      </c>
      <c r="F1791" s="1" t="s">
        <v>12</v>
      </c>
      <c r="G1791" s="3">
        <v>2908485</v>
      </c>
      <c r="H1791" s="4">
        <v>44738</v>
      </c>
      <c r="I1791" s="1">
        <f t="shared" si="31"/>
        <v>2022</v>
      </c>
    </row>
    <row r="1792" spans="5:9" x14ac:dyDescent="0.35">
      <c r="E1792" s="1" t="s">
        <v>11</v>
      </c>
      <c r="F1792" s="1" t="s">
        <v>15</v>
      </c>
      <c r="G1792" s="3">
        <v>5132671</v>
      </c>
      <c r="H1792" s="4">
        <v>44687</v>
      </c>
      <c r="I1792" s="1">
        <f t="shared" si="31"/>
        <v>2022</v>
      </c>
    </row>
    <row r="1793" spans="5:9" x14ac:dyDescent="0.35">
      <c r="E1793" s="1" t="s">
        <v>11</v>
      </c>
      <c r="F1793" s="1" t="s">
        <v>21</v>
      </c>
      <c r="G1793" s="3">
        <v>5922852</v>
      </c>
      <c r="H1793" s="4">
        <v>43917</v>
      </c>
      <c r="I1793" s="1">
        <f t="shared" si="31"/>
        <v>2020</v>
      </c>
    </row>
    <row r="1794" spans="5:9" x14ac:dyDescent="0.35">
      <c r="E1794" s="1" t="s">
        <v>11</v>
      </c>
      <c r="F1794" s="1" t="s">
        <v>31</v>
      </c>
      <c r="G1794" s="3">
        <v>12725371</v>
      </c>
      <c r="H1794" s="4">
        <v>44600</v>
      </c>
      <c r="I1794" s="1">
        <f t="shared" si="31"/>
        <v>2022</v>
      </c>
    </row>
    <row r="1795" spans="5:9" x14ac:dyDescent="0.35">
      <c r="E1795" s="1" t="s">
        <v>25</v>
      </c>
      <c r="F1795" s="1" t="s">
        <v>12</v>
      </c>
      <c r="G1795" s="3">
        <v>33483245</v>
      </c>
      <c r="H1795" s="4">
        <v>44933</v>
      </c>
      <c r="I1795" s="1">
        <f t="shared" si="31"/>
        <v>2023</v>
      </c>
    </row>
    <row r="1796" spans="5:9" x14ac:dyDescent="0.35">
      <c r="E1796" s="1" t="s">
        <v>34</v>
      </c>
      <c r="F1796" s="1" t="s">
        <v>18</v>
      </c>
      <c r="G1796" s="3">
        <v>3271174</v>
      </c>
      <c r="H1796" s="4">
        <v>43861</v>
      </c>
      <c r="I1796" s="1">
        <f t="shared" si="31"/>
        <v>2020</v>
      </c>
    </row>
    <row r="1797" spans="5:9" x14ac:dyDescent="0.35">
      <c r="E1797" s="1" t="s">
        <v>11</v>
      </c>
      <c r="F1797" s="1" t="s">
        <v>21</v>
      </c>
      <c r="G1797" s="3">
        <v>17886412</v>
      </c>
      <c r="H1797" s="4">
        <v>43977</v>
      </c>
      <c r="I1797" s="1">
        <f t="shared" si="31"/>
        <v>2020</v>
      </c>
    </row>
    <row r="1798" spans="5:9" x14ac:dyDescent="0.35">
      <c r="E1798" s="1" t="s">
        <v>11</v>
      </c>
      <c r="F1798" s="1" t="s">
        <v>12</v>
      </c>
      <c r="G1798" s="3">
        <v>37054657</v>
      </c>
      <c r="H1798" s="4">
        <v>44514</v>
      </c>
      <c r="I1798" s="1">
        <f t="shared" si="31"/>
        <v>2021</v>
      </c>
    </row>
    <row r="1799" spans="5:9" x14ac:dyDescent="0.35">
      <c r="E1799" s="1" t="s">
        <v>11</v>
      </c>
      <c r="F1799" s="1" t="s">
        <v>18</v>
      </c>
      <c r="G1799" s="3">
        <v>38723261</v>
      </c>
      <c r="H1799" s="4">
        <v>44835</v>
      </c>
      <c r="I1799" s="1">
        <f t="shared" ref="I1799:I1862" si="32">YEAR(H1799)</f>
        <v>2022</v>
      </c>
    </row>
    <row r="1800" spans="5:9" x14ac:dyDescent="0.35">
      <c r="E1800" s="1" t="s">
        <v>20</v>
      </c>
      <c r="F1800" s="1" t="s">
        <v>31</v>
      </c>
      <c r="G1800" s="3">
        <v>2714486</v>
      </c>
      <c r="H1800" s="4">
        <v>44570</v>
      </c>
      <c r="I1800" s="1">
        <f t="shared" si="32"/>
        <v>2022</v>
      </c>
    </row>
    <row r="1801" spans="5:9" x14ac:dyDescent="0.35">
      <c r="E1801" s="1" t="s">
        <v>35</v>
      </c>
      <c r="F1801" s="1" t="s">
        <v>21</v>
      </c>
      <c r="G1801" s="3">
        <v>48858593</v>
      </c>
      <c r="H1801" s="4">
        <v>44660</v>
      </c>
      <c r="I1801" s="1">
        <f t="shared" si="32"/>
        <v>2022</v>
      </c>
    </row>
    <row r="1802" spans="5:9" x14ac:dyDescent="0.35">
      <c r="E1802" s="1" t="s">
        <v>23</v>
      </c>
      <c r="F1802" s="1" t="s">
        <v>18</v>
      </c>
      <c r="G1802" s="3">
        <v>35268707</v>
      </c>
      <c r="H1802" s="4">
        <v>43913</v>
      </c>
      <c r="I1802" s="1">
        <f t="shared" si="32"/>
        <v>2020</v>
      </c>
    </row>
    <row r="1803" spans="5:9" x14ac:dyDescent="0.35">
      <c r="E1803" s="1" t="s">
        <v>20</v>
      </c>
      <c r="F1803" s="1" t="s">
        <v>12</v>
      </c>
      <c r="G1803" s="3">
        <v>44707850</v>
      </c>
      <c r="H1803" s="4">
        <v>43731</v>
      </c>
      <c r="I1803" s="1">
        <f t="shared" si="32"/>
        <v>2019</v>
      </c>
    </row>
    <row r="1804" spans="5:9" x14ac:dyDescent="0.35">
      <c r="E1804" s="1" t="s">
        <v>35</v>
      </c>
      <c r="F1804" s="1" t="s">
        <v>21</v>
      </c>
      <c r="G1804" s="3">
        <v>2053516</v>
      </c>
      <c r="H1804" s="4">
        <v>44568</v>
      </c>
      <c r="I1804" s="1">
        <f t="shared" si="32"/>
        <v>2022</v>
      </c>
    </row>
    <row r="1805" spans="5:9" x14ac:dyDescent="0.35">
      <c r="E1805" s="1" t="s">
        <v>20</v>
      </c>
      <c r="F1805" s="1" t="s">
        <v>15</v>
      </c>
      <c r="G1805" s="3">
        <v>35946765</v>
      </c>
      <c r="H1805" s="4">
        <v>44510</v>
      </c>
      <c r="I1805" s="1">
        <f t="shared" si="32"/>
        <v>2021</v>
      </c>
    </row>
    <row r="1806" spans="5:9" x14ac:dyDescent="0.35">
      <c r="E1806" s="1" t="s">
        <v>20</v>
      </c>
      <c r="F1806" s="1" t="s">
        <v>21</v>
      </c>
      <c r="G1806" s="3">
        <v>36988553</v>
      </c>
      <c r="H1806" s="4">
        <v>43947</v>
      </c>
      <c r="I1806" s="1">
        <f t="shared" si="32"/>
        <v>2020</v>
      </c>
    </row>
    <row r="1807" spans="5:9" x14ac:dyDescent="0.35">
      <c r="E1807" s="1" t="s">
        <v>35</v>
      </c>
      <c r="F1807" s="1" t="s">
        <v>17</v>
      </c>
      <c r="G1807" s="3">
        <v>35106989</v>
      </c>
      <c r="H1807" s="4">
        <v>44196</v>
      </c>
      <c r="I1807" s="1">
        <f t="shared" si="32"/>
        <v>2020</v>
      </c>
    </row>
    <row r="1808" spans="5:9" x14ac:dyDescent="0.35">
      <c r="E1808" s="1" t="s">
        <v>20</v>
      </c>
      <c r="F1808" s="1" t="s">
        <v>24</v>
      </c>
      <c r="G1808" s="3">
        <v>13786406</v>
      </c>
      <c r="H1808" s="4">
        <v>44403</v>
      </c>
      <c r="I1808" s="1">
        <f t="shared" si="32"/>
        <v>2021</v>
      </c>
    </row>
    <row r="1809" spans="5:9" x14ac:dyDescent="0.35">
      <c r="E1809" s="1" t="s">
        <v>11</v>
      </c>
      <c r="F1809" s="1" t="s">
        <v>17</v>
      </c>
      <c r="G1809" s="3">
        <v>25070464</v>
      </c>
      <c r="H1809" s="4">
        <v>43958</v>
      </c>
      <c r="I1809" s="1">
        <f t="shared" si="32"/>
        <v>2020</v>
      </c>
    </row>
    <row r="1810" spans="5:9" x14ac:dyDescent="0.35">
      <c r="E1810" s="1" t="s">
        <v>11</v>
      </c>
      <c r="F1810" s="1" t="s">
        <v>24</v>
      </c>
      <c r="G1810" s="3">
        <v>12702556</v>
      </c>
      <c r="H1810" s="4">
        <v>44808</v>
      </c>
      <c r="I1810" s="1">
        <f t="shared" si="32"/>
        <v>2022</v>
      </c>
    </row>
    <row r="1811" spans="5:9" x14ac:dyDescent="0.35">
      <c r="E1811" s="1" t="s">
        <v>20</v>
      </c>
      <c r="F1811" s="1" t="s">
        <v>17</v>
      </c>
      <c r="G1811" s="3">
        <v>13681779</v>
      </c>
      <c r="H1811" s="4">
        <v>44781</v>
      </c>
      <c r="I1811" s="1">
        <f t="shared" si="32"/>
        <v>2022</v>
      </c>
    </row>
    <row r="1812" spans="5:9" x14ac:dyDescent="0.35">
      <c r="E1812" s="1" t="s">
        <v>20</v>
      </c>
      <c r="F1812" s="1" t="s">
        <v>18</v>
      </c>
      <c r="G1812" s="3">
        <v>47186399</v>
      </c>
      <c r="H1812" s="4">
        <v>44706</v>
      </c>
      <c r="I1812" s="1">
        <f t="shared" si="32"/>
        <v>2022</v>
      </c>
    </row>
    <row r="1813" spans="5:9" x14ac:dyDescent="0.35">
      <c r="E1813" s="1" t="s">
        <v>11</v>
      </c>
      <c r="F1813" s="1" t="s">
        <v>26</v>
      </c>
      <c r="G1813" s="3">
        <v>5730115</v>
      </c>
      <c r="H1813" s="4">
        <v>44964</v>
      </c>
      <c r="I1813" s="1">
        <f t="shared" si="32"/>
        <v>2023</v>
      </c>
    </row>
    <row r="1814" spans="5:9" x14ac:dyDescent="0.35">
      <c r="E1814" s="1" t="s">
        <v>25</v>
      </c>
      <c r="F1814" s="1" t="s">
        <v>31</v>
      </c>
      <c r="G1814" s="3">
        <v>49929338</v>
      </c>
      <c r="H1814" s="4">
        <v>44504</v>
      </c>
      <c r="I1814" s="1">
        <f t="shared" si="32"/>
        <v>2021</v>
      </c>
    </row>
    <row r="1815" spans="5:9" x14ac:dyDescent="0.35">
      <c r="E1815" s="1" t="s">
        <v>35</v>
      </c>
      <c r="F1815" s="1" t="s">
        <v>17</v>
      </c>
      <c r="G1815" s="3">
        <v>43556892</v>
      </c>
      <c r="H1815" s="4">
        <v>44197</v>
      </c>
      <c r="I1815" s="1">
        <f t="shared" si="32"/>
        <v>2021</v>
      </c>
    </row>
    <row r="1816" spans="5:9" x14ac:dyDescent="0.35">
      <c r="E1816" s="1" t="s">
        <v>25</v>
      </c>
      <c r="F1816" s="1" t="s">
        <v>22</v>
      </c>
      <c r="G1816" s="3">
        <v>45878417</v>
      </c>
      <c r="H1816" s="4">
        <v>43884</v>
      </c>
      <c r="I1816" s="1">
        <f t="shared" si="32"/>
        <v>2020</v>
      </c>
    </row>
    <row r="1817" spans="5:9" x14ac:dyDescent="0.35">
      <c r="E1817" s="1" t="s">
        <v>25</v>
      </c>
      <c r="F1817" s="1" t="s">
        <v>17</v>
      </c>
      <c r="G1817" s="3">
        <v>21869483</v>
      </c>
      <c r="H1817" s="4">
        <v>44534</v>
      </c>
      <c r="I1817" s="1">
        <f t="shared" si="32"/>
        <v>2021</v>
      </c>
    </row>
    <row r="1818" spans="5:9" x14ac:dyDescent="0.35">
      <c r="E1818" s="1" t="s">
        <v>11</v>
      </c>
      <c r="F1818" s="1" t="s">
        <v>26</v>
      </c>
      <c r="G1818" s="3">
        <v>39703006</v>
      </c>
      <c r="H1818" s="4">
        <v>44600</v>
      </c>
      <c r="I1818" s="1">
        <f t="shared" si="32"/>
        <v>2022</v>
      </c>
    </row>
    <row r="1819" spans="5:9" x14ac:dyDescent="0.35">
      <c r="E1819" s="1" t="s">
        <v>33</v>
      </c>
      <c r="F1819" s="1" t="s">
        <v>21</v>
      </c>
      <c r="G1819" s="3">
        <v>34854510</v>
      </c>
      <c r="H1819" s="4">
        <v>44053</v>
      </c>
      <c r="I1819" s="1">
        <f t="shared" si="32"/>
        <v>2020</v>
      </c>
    </row>
    <row r="1820" spans="5:9" x14ac:dyDescent="0.35">
      <c r="E1820" s="1" t="s">
        <v>11</v>
      </c>
      <c r="F1820" s="1" t="s">
        <v>12</v>
      </c>
      <c r="G1820" s="3">
        <v>3429722</v>
      </c>
      <c r="H1820" s="4">
        <v>44585</v>
      </c>
      <c r="I1820" s="1">
        <f t="shared" si="32"/>
        <v>2022</v>
      </c>
    </row>
    <row r="1821" spans="5:9" x14ac:dyDescent="0.35">
      <c r="E1821" s="1" t="s">
        <v>34</v>
      </c>
      <c r="F1821" s="1" t="s">
        <v>15</v>
      </c>
      <c r="G1821" s="3">
        <v>32617051</v>
      </c>
      <c r="H1821" s="4">
        <v>44188</v>
      </c>
      <c r="I1821" s="1">
        <f t="shared" si="32"/>
        <v>2020</v>
      </c>
    </row>
    <row r="1822" spans="5:9" x14ac:dyDescent="0.35">
      <c r="E1822" s="1" t="s">
        <v>35</v>
      </c>
      <c r="F1822" s="1" t="s">
        <v>15</v>
      </c>
      <c r="G1822" s="3">
        <v>37836370</v>
      </c>
      <c r="H1822" s="4">
        <v>44457</v>
      </c>
      <c r="I1822" s="1">
        <f t="shared" si="32"/>
        <v>2021</v>
      </c>
    </row>
    <row r="1823" spans="5:9" x14ac:dyDescent="0.35">
      <c r="E1823" s="1" t="s">
        <v>20</v>
      </c>
      <c r="F1823" s="1" t="s">
        <v>22</v>
      </c>
      <c r="G1823" s="3">
        <v>18687111</v>
      </c>
      <c r="H1823" s="4">
        <v>44668</v>
      </c>
      <c r="I1823" s="1">
        <f t="shared" si="32"/>
        <v>2022</v>
      </c>
    </row>
    <row r="1824" spans="5:9" x14ac:dyDescent="0.35">
      <c r="E1824" s="1" t="s">
        <v>33</v>
      </c>
      <c r="F1824" s="1" t="s">
        <v>21</v>
      </c>
      <c r="G1824" s="3">
        <v>30739410</v>
      </c>
      <c r="H1824" s="4">
        <v>44315</v>
      </c>
      <c r="I1824" s="1">
        <f t="shared" si="32"/>
        <v>2021</v>
      </c>
    </row>
    <row r="1825" spans="5:9" x14ac:dyDescent="0.35">
      <c r="E1825" s="1" t="s">
        <v>20</v>
      </c>
      <c r="F1825" s="1" t="s">
        <v>31</v>
      </c>
      <c r="G1825" s="3">
        <v>3255417</v>
      </c>
      <c r="H1825" s="4">
        <v>44219</v>
      </c>
      <c r="I1825" s="1">
        <f t="shared" si="32"/>
        <v>2021</v>
      </c>
    </row>
    <row r="1826" spans="5:9" x14ac:dyDescent="0.35">
      <c r="E1826" s="1" t="s">
        <v>11</v>
      </c>
      <c r="F1826" s="1" t="s">
        <v>15</v>
      </c>
      <c r="G1826" s="3">
        <v>20016485</v>
      </c>
      <c r="H1826" s="4">
        <v>44482</v>
      </c>
      <c r="I1826" s="1">
        <f t="shared" si="32"/>
        <v>2021</v>
      </c>
    </row>
    <row r="1827" spans="5:9" x14ac:dyDescent="0.35">
      <c r="E1827" s="1" t="s">
        <v>11</v>
      </c>
      <c r="F1827" s="1" t="s">
        <v>17</v>
      </c>
      <c r="G1827" s="3">
        <v>9582306</v>
      </c>
      <c r="H1827" s="4">
        <v>44561</v>
      </c>
      <c r="I1827" s="1">
        <f t="shared" si="32"/>
        <v>2021</v>
      </c>
    </row>
    <row r="1828" spans="5:9" x14ac:dyDescent="0.35">
      <c r="E1828" s="1" t="s">
        <v>25</v>
      </c>
      <c r="F1828" s="1" t="s">
        <v>21</v>
      </c>
      <c r="G1828" s="3">
        <v>41968071</v>
      </c>
      <c r="H1828" s="4">
        <v>44433</v>
      </c>
      <c r="I1828" s="1">
        <f t="shared" si="32"/>
        <v>2021</v>
      </c>
    </row>
    <row r="1829" spans="5:9" x14ac:dyDescent="0.35">
      <c r="E1829" s="1" t="s">
        <v>35</v>
      </c>
      <c r="F1829" s="1" t="s">
        <v>18</v>
      </c>
      <c r="G1829" s="3">
        <v>16457263</v>
      </c>
      <c r="H1829" s="4">
        <v>44049</v>
      </c>
      <c r="I1829" s="1">
        <f t="shared" si="32"/>
        <v>2020</v>
      </c>
    </row>
    <row r="1830" spans="5:9" x14ac:dyDescent="0.35">
      <c r="E1830" s="1" t="s">
        <v>11</v>
      </c>
      <c r="F1830" s="1" t="s">
        <v>26</v>
      </c>
      <c r="G1830" s="3">
        <v>43777296</v>
      </c>
      <c r="H1830" s="4">
        <v>44450</v>
      </c>
      <c r="I1830" s="1">
        <f t="shared" si="32"/>
        <v>2021</v>
      </c>
    </row>
    <row r="1831" spans="5:9" x14ac:dyDescent="0.35">
      <c r="E1831" s="1" t="s">
        <v>25</v>
      </c>
      <c r="F1831" s="1" t="s">
        <v>18</v>
      </c>
      <c r="G1831" s="3">
        <v>3835305</v>
      </c>
      <c r="H1831" s="4">
        <v>44369</v>
      </c>
      <c r="I1831" s="1">
        <f t="shared" si="32"/>
        <v>2021</v>
      </c>
    </row>
    <row r="1832" spans="5:9" x14ac:dyDescent="0.35">
      <c r="E1832" s="1" t="s">
        <v>11</v>
      </c>
      <c r="F1832" s="1" t="s">
        <v>26</v>
      </c>
      <c r="G1832" s="3">
        <v>42669708</v>
      </c>
      <c r="H1832" s="4">
        <v>44534</v>
      </c>
      <c r="I1832" s="1">
        <f t="shared" si="32"/>
        <v>2021</v>
      </c>
    </row>
    <row r="1833" spans="5:9" x14ac:dyDescent="0.35">
      <c r="E1833" s="1" t="s">
        <v>25</v>
      </c>
      <c r="F1833" s="1" t="s">
        <v>15</v>
      </c>
      <c r="G1833" s="3">
        <v>16153721</v>
      </c>
      <c r="H1833" s="4">
        <v>43875</v>
      </c>
      <c r="I1833" s="1">
        <f t="shared" si="32"/>
        <v>2020</v>
      </c>
    </row>
    <row r="1834" spans="5:9" x14ac:dyDescent="0.35">
      <c r="E1834" s="1" t="s">
        <v>33</v>
      </c>
      <c r="F1834" s="1" t="s">
        <v>24</v>
      </c>
      <c r="G1834" s="3">
        <v>17050461</v>
      </c>
      <c r="H1834" s="4">
        <v>44543</v>
      </c>
      <c r="I1834" s="1">
        <f t="shared" si="32"/>
        <v>2021</v>
      </c>
    </row>
    <row r="1835" spans="5:9" x14ac:dyDescent="0.35">
      <c r="E1835" s="1" t="s">
        <v>35</v>
      </c>
      <c r="F1835" s="1" t="s">
        <v>15</v>
      </c>
      <c r="G1835" s="3">
        <v>17267515</v>
      </c>
      <c r="H1835" s="4">
        <v>44315</v>
      </c>
      <c r="I1835" s="1">
        <f t="shared" si="32"/>
        <v>2021</v>
      </c>
    </row>
    <row r="1836" spans="5:9" x14ac:dyDescent="0.35">
      <c r="E1836" s="1" t="s">
        <v>11</v>
      </c>
      <c r="F1836" s="1" t="s">
        <v>26</v>
      </c>
      <c r="G1836" s="3">
        <v>4704593</v>
      </c>
      <c r="H1836" s="4">
        <v>43702</v>
      </c>
      <c r="I1836" s="1">
        <f t="shared" si="32"/>
        <v>2019</v>
      </c>
    </row>
    <row r="1837" spans="5:9" x14ac:dyDescent="0.35">
      <c r="E1837" s="1" t="s">
        <v>35</v>
      </c>
      <c r="F1837" s="1" t="s">
        <v>31</v>
      </c>
      <c r="G1837" s="3">
        <v>4821092</v>
      </c>
      <c r="H1837" s="4">
        <v>44236</v>
      </c>
      <c r="I1837" s="1">
        <f t="shared" si="32"/>
        <v>2021</v>
      </c>
    </row>
    <row r="1838" spans="5:9" x14ac:dyDescent="0.35">
      <c r="E1838" s="1" t="s">
        <v>20</v>
      </c>
      <c r="F1838" s="1" t="s">
        <v>31</v>
      </c>
      <c r="G1838" s="3">
        <v>34482803</v>
      </c>
      <c r="H1838" s="4">
        <v>44679</v>
      </c>
      <c r="I1838" s="1">
        <f t="shared" si="32"/>
        <v>2022</v>
      </c>
    </row>
    <row r="1839" spans="5:9" x14ac:dyDescent="0.35">
      <c r="E1839" s="1" t="s">
        <v>25</v>
      </c>
      <c r="F1839" s="1" t="s">
        <v>26</v>
      </c>
      <c r="G1839" s="3">
        <v>30905282</v>
      </c>
      <c r="H1839" s="4">
        <v>44590</v>
      </c>
      <c r="I1839" s="1">
        <f t="shared" si="32"/>
        <v>2022</v>
      </c>
    </row>
    <row r="1840" spans="5:9" x14ac:dyDescent="0.35">
      <c r="E1840" s="1" t="s">
        <v>11</v>
      </c>
      <c r="F1840" s="1" t="s">
        <v>18</v>
      </c>
      <c r="G1840" s="3">
        <v>16989373</v>
      </c>
      <c r="H1840" s="4">
        <v>44616</v>
      </c>
      <c r="I1840" s="1">
        <f t="shared" si="32"/>
        <v>2022</v>
      </c>
    </row>
    <row r="1841" spans="5:9" x14ac:dyDescent="0.35">
      <c r="E1841" s="1" t="s">
        <v>25</v>
      </c>
      <c r="F1841" s="1" t="s">
        <v>15</v>
      </c>
      <c r="G1841" s="3">
        <v>18383853</v>
      </c>
      <c r="H1841" s="4">
        <v>44797</v>
      </c>
      <c r="I1841" s="1">
        <f t="shared" si="32"/>
        <v>2022</v>
      </c>
    </row>
    <row r="1842" spans="5:9" x14ac:dyDescent="0.35">
      <c r="E1842" s="1" t="s">
        <v>20</v>
      </c>
      <c r="F1842" s="1" t="s">
        <v>21</v>
      </c>
      <c r="G1842" s="3">
        <v>24027223</v>
      </c>
      <c r="H1842" s="4">
        <v>43908</v>
      </c>
      <c r="I1842" s="1">
        <f t="shared" si="32"/>
        <v>2020</v>
      </c>
    </row>
    <row r="1843" spans="5:9" x14ac:dyDescent="0.35">
      <c r="E1843" s="1" t="s">
        <v>11</v>
      </c>
      <c r="F1843" s="1" t="s">
        <v>31</v>
      </c>
      <c r="G1843" s="3">
        <v>30340990</v>
      </c>
      <c r="H1843" s="4">
        <v>44581</v>
      </c>
      <c r="I1843" s="1">
        <f t="shared" si="32"/>
        <v>2022</v>
      </c>
    </row>
    <row r="1844" spans="5:9" x14ac:dyDescent="0.35">
      <c r="E1844" s="1" t="s">
        <v>11</v>
      </c>
      <c r="F1844" s="1" t="s">
        <v>22</v>
      </c>
      <c r="G1844" s="3">
        <v>16276400</v>
      </c>
      <c r="H1844" s="4">
        <v>44806</v>
      </c>
      <c r="I1844" s="1">
        <f t="shared" si="32"/>
        <v>2022</v>
      </c>
    </row>
    <row r="1845" spans="5:9" x14ac:dyDescent="0.35">
      <c r="E1845" s="1" t="s">
        <v>11</v>
      </c>
      <c r="F1845" s="1" t="s">
        <v>22</v>
      </c>
      <c r="G1845" s="3">
        <v>44349052</v>
      </c>
      <c r="H1845" s="4">
        <v>43845</v>
      </c>
      <c r="I1845" s="1">
        <f t="shared" si="32"/>
        <v>2020</v>
      </c>
    </row>
    <row r="1846" spans="5:9" x14ac:dyDescent="0.35">
      <c r="E1846" s="1" t="s">
        <v>20</v>
      </c>
      <c r="F1846" s="1" t="s">
        <v>18</v>
      </c>
      <c r="G1846" s="3">
        <v>37899430</v>
      </c>
      <c r="H1846" s="4">
        <v>43780</v>
      </c>
      <c r="I1846" s="1">
        <f t="shared" si="32"/>
        <v>2019</v>
      </c>
    </row>
    <row r="1847" spans="5:9" x14ac:dyDescent="0.35">
      <c r="E1847" s="1" t="s">
        <v>20</v>
      </c>
      <c r="F1847" s="1" t="s">
        <v>26</v>
      </c>
      <c r="G1847" s="3">
        <v>21045283</v>
      </c>
      <c r="H1847" s="4">
        <v>44419</v>
      </c>
      <c r="I1847" s="1">
        <f t="shared" si="32"/>
        <v>2021</v>
      </c>
    </row>
    <row r="1848" spans="5:9" x14ac:dyDescent="0.35">
      <c r="E1848" s="1" t="s">
        <v>23</v>
      </c>
      <c r="F1848" s="1" t="s">
        <v>18</v>
      </c>
      <c r="G1848" s="3">
        <v>47899648</v>
      </c>
      <c r="H1848" s="4">
        <v>44379</v>
      </c>
      <c r="I1848" s="1">
        <f t="shared" si="32"/>
        <v>2021</v>
      </c>
    </row>
    <row r="1849" spans="5:9" x14ac:dyDescent="0.35">
      <c r="E1849" s="1" t="s">
        <v>11</v>
      </c>
      <c r="F1849" s="1" t="s">
        <v>26</v>
      </c>
      <c r="G1849" s="3">
        <v>44995011</v>
      </c>
      <c r="H1849" s="4">
        <v>44357</v>
      </c>
      <c r="I1849" s="1">
        <f t="shared" si="32"/>
        <v>2021</v>
      </c>
    </row>
    <row r="1850" spans="5:9" x14ac:dyDescent="0.35">
      <c r="E1850" s="1" t="s">
        <v>11</v>
      </c>
      <c r="F1850" s="1" t="s">
        <v>15</v>
      </c>
      <c r="G1850" s="3">
        <v>34850262</v>
      </c>
      <c r="H1850" s="4">
        <v>44547</v>
      </c>
      <c r="I1850" s="1">
        <f t="shared" si="32"/>
        <v>2021</v>
      </c>
    </row>
    <row r="1851" spans="5:9" x14ac:dyDescent="0.35">
      <c r="E1851" s="1" t="s">
        <v>35</v>
      </c>
      <c r="F1851" s="1" t="s">
        <v>18</v>
      </c>
      <c r="G1851" s="3">
        <v>34780753</v>
      </c>
      <c r="H1851" s="4">
        <v>44371</v>
      </c>
      <c r="I1851" s="1">
        <f t="shared" si="32"/>
        <v>2021</v>
      </c>
    </row>
    <row r="1852" spans="5:9" x14ac:dyDescent="0.35">
      <c r="E1852" s="1" t="s">
        <v>20</v>
      </c>
      <c r="F1852" s="1" t="s">
        <v>12</v>
      </c>
      <c r="G1852" s="3">
        <v>42503239</v>
      </c>
      <c r="H1852" s="4">
        <v>44643</v>
      </c>
      <c r="I1852" s="1">
        <f t="shared" si="32"/>
        <v>2022</v>
      </c>
    </row>
    <row r="1853" spans="5:9" x14ac:dyDescent="0.35">
      <c r="E1853" s="1" t="s">
        <v>35</v>
      </c>
      <c r="F1853" s="1" t="s">
        <v>26</v>
      </c>
      <c r="G1853" s="3">
        <v>1844428</v>
      </c>
      <c r="H1853" s="4">
        <v>44067</v>
      </c>
      <c r="I1853" s="1">
        <f t="shared" si="32"/>
        <v>2020</v>
      </c>
    </row>
    <row r="1854" spans="5:9" x14ac:dyDescent="0.35">
      <c r="E1854" s="1" t="s">
        <v>11</v>
      </c>
      <c r="F1854" s="1" t="s">
        <v>15</v>
      </c>
      <c r="G1854" s="3">
        <v>49993427</v>
      </c>
      <c r="H1854" s="4">
        <v>44495</v>
      </c>
      <c r="I1854" s="1">
        <f t="shared" si="32"/>
        <v>2021</v>
      </c>
    </row>
    <row r="1855" spans="5:9" x14ac:dyDescent="0.35">
      <c r="E1855" s="1" t="s">
        <v>23</v>
      </c>
      <c r="F1855" s="1" t="s">
        <v>17</v>
      </c>
      <c r="G1855" s="3">
        <v>12945326</v>
      </c>
      <c r="H1855" s="4">
        <v>43708</v>
      </c>
      <c r="I1855" s="1">
        <f t="shared" si="32"/>
        <v>2019</v>
      </c>
    </row>
    <row r="1856" spans="5:9" x14ac:dyDescent="0.35">
      <c r="E1856" s="1" t="s">
        <v>34</v>
      </c>
      <c r="F1856" s="1" t="s">
        <v>18</v>
      </c>
      <c r="G1856" s="3">
        <v>48106467</v>
      </c>
      <c r="H1856" s="4">
        <v>44694</v>
      </c>
      <c r="I1856" s="1">
        <f t="shared" si="32"/>
        <v>2022</v>
      </c>
    </row>
    <row r="1857" spans="5:9" x14ac:dyDescent="0.35">
      <c r="E1857" s="1" t="s">
        <v>11</v>
      </c>
      <c r="F1857" s="1" t="s">
        <v>21</v>
      </c>
      <c r="G1857" s="3">
        <v>5541565</v>
      </c>
      <c r="H1857" s="4">
        <v>44590</v>
      </c>
      <c r="I1857" s="1">
        <f t="shared" si="32"/>
        <v>2022</v>
      </c>
    </row>
    <row r="1858" spans="5:9" x14ac:dyDescent="0.35">
      <c r="E1858" s="1" t="s">
        <v>20</v>
      </c>
      <c r="F1858" s="1" t="s">
        <v>18</v>
      </c>
      <c r="G1858" s="3">
        <v>19559234</v>
      </c>
      <c r="H1858" s="4">
        <v>43830</v>
      </c>
      <c r="I1858" s="1">
        <f t="shared" si="32"/>
        <v>2019</v>
      </c>
    </row>
    <row r="1859" spans="5:9" x14ac:dyDescent="0.35">
      <c r="E1859" s="1" t="s">
        <v>20</v>
      </c>
      <c r="F1859" s="1" t="s">
        <v>26</v>
      </c>
      <c r="G1859" s="3">
        <v>48613486</v>
      </c>
      <c r="H1859" s="4">
        <v>44713</v>
      </c>
      <c r="I1859" s="1">
        <f t="shared" si="32"/>
        <v>2022</v>
      </c>
    </row>
    <row r="1860" spans="5:9" x14ac:dyDescent="0.35">
      <c r="E1860" s="1" t="s">
        <v>20</v>
      </c>
      <c r="F1860" s="1" t="s">
        <v>31</v>
      </c>
      <c r="G1860" s="3">
        <v>1881065</v>
      </c>
      <c r="H1860" s="4">
        <v>44172</v>
      </c>
      <c r="I1860" s="1">
        <f t="shared" si="32"/>
        <v>2020</v>
      </c>
    </row>
    <row r="1861" spans="5:9" x14ac:dyDescent="0.35">
      <c r="E1861" s="1" t="s">
        <v>11</v>
      </c>
      <c r="F1861" s="1" t="s">
        <v>24</v>
      </c>
      <c r="G1861" s="3">
        <v>48896263</v>
      </c>
      <c r="H1861" s="4">
        <v>44647</v>
      </c>
      <c r="I1861" s="1">
        <f t="shared" si="32"/>
        <v>2022</v>
      </c>
    </row>
    <row r="1862" spans="5:9" x14ac:dyDescent="0.35">
      <c r="E1862" s="1" t="s">
        <v>25</v>
      </c>
      <c r="F1862" s="1" t="s">
        <v>17</v>
      </c>
      <c r="G1862" s="3">
        <v>49766256</v>
      </c>
      <c r="H1862" s="4">
        <v>43702</v>
      </c>
      <c r="I1862" s="1">
        <f t="shared" si="32"/>
        <v>2019</v>
      </c>
    </row>
    <row r="1863" spans="5:9" x14ac:dyDescent="0.35">
      <c r="E1863" s="1" t="s">
        <v>11</v>
      </c>
      <c r="F1863" s="1" t="s">
        <v>26</v>
      </c>
      <c r="G1863" s="3">
        <v>6181492</v>
      </c>
      <c r="H1863" s="4">
        <v>44878</v>
      </c>
      <c r="I1863" s="1">
        <f t="shared" ref="I1863:I1926" si="33">YEAR(H1863)</f>
        <v>2022</v>
      </c>
    </row>
    <row r="1864" spans="5:9" x14ac:dyDescent="0.35">
      <c r="E1864" s="1" t="s">
        <v>11</v>
      </c>
      <c r="F1864" s="1" t="s">
        <v>26</v>
      </c>
      <c r="G1864" s="3">
        <v>48031104</v>
      </c>
      <c r="H1864" s="4">
        <v>44682</v>
      </c>
      <c r="I1864" s="1">
        <f t="shared" si="33"/>
        <v>2022</v>
      </c>
    </row>
    <row r="1865" spans="5:9" x14ac:dyDescent="0.35">
      <c r="E1865" s="1" t="s">
        <v>25</v>
      </c>
      <c r="F1865" s="1" t="s">
        <v>12</v>
      </c>
      <c r="G1865" s="3">
        <v>20310668</v>
      </c>
      <c r="H1865" s="4">
        <v>44518</v>
      </c>
      <c r="I1865" s="1">
        <f t="shared" si="33"/>
        <v>2021</v>
      </c>
    </row>
    <row r="1866" spans="5:9" x14ac:dyDescent="0.35">
      <c r="E1866" s="1" t="s">
        <v>35</v>
      </c>
      <c r="F1866" s="1" t="s">
        <v>17</v>
      </c>
      <c r="G1866" s="3">
        <v>12443720</v>
      </c>
      <c r="H1866" s="4">
        <v>44206</v>
      </c>
      <c r="I1866" s="1">
        <f t="shared" si="33"/>
        <v>2021</v>
      </c>
    </row>
    <row r="1867" spans="5:9" x14ac:dyDescent="0.35">
      <c r="E1867" s="1" t="s">
        <v>11</v>
      </c>
      <c r="F1867" s="1" t="s">
        <v>22</v>
      </c>
      <c r="G1867" s="3">
        <v>47051636</v>
      </c>
      <c r="H1867" s="4">
        <v>43734</v>
      </c>
      <c r="I1867" s="1">
        <f t="shared" si="33"/>
        <v>2019</v>
      </c>
    </row>
    <row r="1868" spans="5:9" x14ac:dyDescent="0.35">
      <c r="E1868" s="1" t="s">
        <v>34</v>
      </c>
      <c r="F1868" s="1" t="s">
        <v>22</v>
      </c>
      <c r="G1868" s="3">
        <v>37086138</v>
      </c>
      <c r="H1868" s="4">
        <v>44596</v>
      </c>
      <c r="I1868" s="1">
        <f t="shared" si="33"/>
        <v>2022</v>
      </c>
    </row>
    <row r="1869" spans="5:9" x14ac:dyDescent="0.35">
      <c r="E1869" s="1" t="s">
        <v>33</v>
      </c>
      <c r="F1869" s="1" t="s">
        <v>18</v>
      </c>
      <c r="G1869" s="3">
        <v>3633372</v>
      </c>
      <c r="H1869" s="4">
        <v>44166</v>
      </c>
      <c r="I1869" s="1">
        <f t="shared" si="33"/>
        <v>2020</v>
      </c>
    </row>
    <row r="1870" spans="5:9" x14ac:dyDescent="0.35">
      <c r="E1870" s="1" t="s">
        <v>20</v>
      </c>
      <c r="F1870" s="1" t="s">
        <v>31</v>
      </c>
      <c r="G1870" s="3">
        <v>28577698</v>
      </c>
      <c r="H1870" s="4">
        <v>44279</v>
      </c>
      <c r="I1870" s="1">
        <f t="shared" si="33"/>
        <v>2021</v>
      </c>
    </row>
    <row r="1871" spans="5:9" x14ac:dyDescent="0.35">
      <c r="E1871" s="1" t="s">
        <v>20</v>
      </c>
      <c r="F1871" s="1" t="s">
        <v>24</v>
      </c>
      <c r="G1871" s="3">
        <v>35047240</v>
      </c>
      <c r="H1871" s="4">
        <v>44220</v>
      </c>
      <c r="I1871" s="1">
        <f t="shared" si="33"/>
        <v>2021</v>
      </c>
    </row>
    <row r="1872" spans="5:9" x14ac:dyDescent="0.35">
      <c r="E1872" s="1" t="s">
        <v>11</v>
      </c>
      <c r="F1872" s="1" t="s">
        <v>26</v>
      </c>
      <c r="G1872" s="3">
        <v>39115596</v>
      </c>
      <c r="H1872" s="4">
        <v>44446</v>
      </c>
      <c r="I1872" s="1">
        <f t="shared" si="33"/>
        <v>2021</v>
      </c>
    </row>
    <row r="1873" spans="5:9" x14ac:dyDescent="0.35">
      <c r="E1873" s="1" t="s">
        <v>20</v>
      </c>
      <c r="F1873" s="1" t="s">
        <v>15</v>
      </c>
      <c r="G1873" s="3">
        <v>30289573</v>
      </c>
      <c r="H1873" s="4">
        <v>43963</v>
      </c>
      <c r="I1873" s="1">
        <f t="shared" si="33"/>
        <v>2020</v>
      </c>
    </row>
    <row r="1874" spans="5:9" x14ac:dyDescent="0.35">
      <c r="E1874" s="1" t="s">
        <v>25</v>
      </c>
      <c r="F1874" s="1" t="s">
        <v>21</v>
      </c>
      <c r="G1874" s="3">
        <v>25613926</v>
      </c>
      <c r="H1874" s="4">
        <v>43963</v>
      </c>
      <c r="I1874" s="1">
        <f t="shared" si="33"/>
        <v>2020</v>
      </c>
    </row>
    <row r="1875" spans="5:9" x14ac:dyDescent="0.35">
      <c r="E1875" s="1" t="s">
        <v>20</v>
      </c>
      <c r="F1875" s="1" t="s">
        <v>21</v>
      </c>
      <c r="G1875" s="3">
        <v>37836922</v>
      </c>
      <c r="H1875" s="4">
        <v>44092</v>
      </c>
      <c r="I1875" s="1">
        <f t="shared" si="33"/>
        <v>2020</v>
      </c>
    </row>
    <row r="1876" spans="5:9" x14ac:dyDescent="0.35">
      <c r="E1876" s="1" t="s">
        <v>20</v>
      </c>
      <c r="F1876" s="1" t="s">
        <v>22</v>
      </c>
      <c r="G1876" s="3">
        <v>3090171</v>
      </c>
      <c r="H1876" s="4">
        <v>43930</v>
      </c>
      <c r="I1876" s="1">
        <f t="shared" si="33"/>
        <v>2020</v>
      </c>
    </row>
    <row r="1877" spans="5:9" x14ac:dyDescent="0.35">
      <c r="E1877" s="1" t="s">
        <v>11</v>
      </c>
      <c r="F1877" s="1" t="s">
        <v>26</v>
      </c>
      <c r="G1877" s="3">
        <v>28407646</v>
      </c>
      <c r="H1877" s="4">
        <v>44154</v>
      </c>
      <c r="I1877" s="1">
        <f t="shared" si="33"/>
        <v>2020</v>
      </c>
    </row>
    <row r="1878" spans="5:9" x14ac:dyDescent="0.35">
      <c r="E1878" s="1" t="s">
        <v>20</v>
      </c>
      <c r="F1878" s="1" t="s">
        <v>18</v>
      </c>
      <c r="G1878" s="3">
        <v>46978018</v>
      </c>
      <c r="H1878" s="4">
        <v>43934</v>
      </c>
      <c r="I1878" s="1">
        <f t="shared" si="33"/>
        <v>2020</v>
      </c>
    </row>
    <row r="1879" spans="5:9" x14ac:dyDescent="0.35">
      <c r="E1879" s="1" t="s">
        <v>25</v>
      </c>
      <c r="F1879" s="1" t="s">
        <v>21</v>
      </c>
      <c r="G1879" s="3">
        <v>46800039</v>
      </c>
      <c r="H1879" s="4">
        <v>44128</v>
      </c>
      <c r="I1879" s="1">
        <f t="shared" si="33"/>
        <v>2020</v>
      </c>
    </row>
    <row r="1880" spans="5:9" x14ac:dyDescent="0.35">
      <c r="E1880" s="1" t="s">
        <v>33</v>
      </c>
      <c r="F1880" s="1" t="s">
        <v>12</v>
      </c>
      <c r="G1880" s="3">
        <v>47590227</v>
      </c>
      <c r="H1880" s="4">
        <v>43782</v>
      </c>
      <c r="I1880" s="1">
        <f t="shared" si="33"/>
        <v>2019</v>
      </c>
    </row>
    <row r="1881" spans="5:9" x14ac:dyDescent="0.35">
      <c r="E1881" s="1" t="s">
        <v>23</v>
      </c>
      <c r="F1881" s="1" t="s">
        <v>31</v>
      </c>
      <c r="G1881" s="3">
        <v>8521908</v>
      </c>
      <c r="H1881" s="4">
        <v>43731</v>
      </c>
      <c r="I1881" s="1">
        <f t="shared" si="33"/>
        <v>2019</v>
      </c>
    </row>
    <row r="1882" spans="5:9" x14ac:dyDescent="0.35">
      <c r="E1882" s="1" t="s">
        <v>33</v>
      </c>
      <c r="F1882" s="1" t="s">
        <v>31</v>
      </c>
      <c r="G1882" s="3">
        <v>42552714</v>
      </c>
      <c r="H1882" s="4">
        <v>43780</v>
      </c>
      <c r="I1882" s="1">
        <f t="shared" si="33"/>
        <v>2019</v>
      </c>
    </row>
    <row r="1883" spans="5:9" x14ac:dyDescent="0.35">
      <c r="E1883" s="1" t="s">
        <v>25</v>
      </c>
      <c r="F1883" s="1" t="s">
        <v>22</v>
      </c>
      <c r="G1883" s="3">
        <v>38038540</v>
      </c>
      <c r="H1883" s="4">
        <v>44441</v>
      </c>
      <c r="I1883" s="1">
        <f t="shared" si="33"/>
        <v>2021</v>
      </c>
    </row>
    <row r="1884" spans="5:9" x14ac:dyDescent="0.35">
      <c r="E1884" s="1" t="s">
        <v>20</v>
      </c>
      <c r="F1884" s="1" t="s">
        <v>24</v>
      </c>
      <c r="G1884" s="3">
        <v>12439904</v>
      </c>
      <c r="H1884" s="4">
        <v>44648</v>
      </c>
      <c r="I1884" s="1">
        <f t="shared" si="33"/>
        <v>2022</v>
      </c>
    </row>
    <row r="1885" spans="5:9" x14ac:dyDescent="0.35">
      <c r="E1885" s="1" t="s">
        <v>23</v>
      </c>
      <c r="F1885" s="1" t="s">
        <v>12</v>
      </c>
      <c r="G1885" s="3">
        <v>22394603</v>
      </c>
      <c r="H1885" s="4">
        <v>43846</v>
      </c>
      <c r="I1885" s="1">
        <f t="shared" si="33"/>
        <v>2020</v>
      </c>
    </row>
    <row r="1886" spans="5:9" x14ac:dyDescent="0.35">
      <c r="E1886" s="1" t="s">
        <v>20</v>
      </c>
      <c r="F1886" s="1" t="s">
        <v>21</v>
      </c>
      <c r="G1886" s="3">
        <v>17126766</v>
      </c>
      <c r="H1886" s="4">
        <v>44201</v>
      </c>
      <c r="I1886" s="1">
        <f t="shared" si="33"/>
        <v>2021</v>
      </c>
    </row>
    <row r="1887" spans="5:9" x14ac:dyDescent="0.35">
      <c r="E1887" s="1" t="s">
        <v>20</v>
      </c>
      <c r="F1887" s="1" t="s">
        <v>17</v>
      </c>
      <c r="G1887" s="3">
        <v>36874744</v>
      </c>
      <c r="H1887" s="4">
        <v>43889</v>
      </c>
      <c r="I1887" s="1">
        <f t="shared" si="33"/>
        <v>2020</v>
      </c>
    </row>
    <row r="1888" spans="5:9" x14ac:dyDescent="0.35">
      <c r="E1888" s="1" t="s">
        <v>20</v>
      </c>
      <c r="F1888" s="1" t="s">
        <v>22</v>
      </c>
      <c r="G1888" s="3">
        <v>24114520</v>
      </c>
      <c r="H1888" s="4">
        <v>43793</v>
      </c>
      <c r="I1888" s="1">
        <f t="shared" si="33"/>
        <v>2019</v>
      </c>
    </row>
    <row r="1889" spans="5:9" x14ac:dyDescent="0.35">
      <c r="E1889" s="1" t="s">
        <v>11</v>
      </c>
      <c r="F1889" s="1" t="s">
        <v>18</v>
      </c>
      <c r="G1889" s="3">
        <v>15185169</v>
      </c>
      <c r="H1889" s="4">
        <v>43793</v>
      </c>
      <c r="I1889" s="1">
        <f t="shared" si="33"/>
        <v>2019</v>
      </c>
    </row>
    <row r="1890" spans="5:9" x14ac:dyDescent="0.35">
      <c r="E1890" s="1" t="s">
        <v>11</v>
      </c>
      <c r="F1890" s="1" t="s">
        <v>15</v>
      </c>
      <c r="G1890" s="3">
        <v>35169659</v>
      </c>
      <c r="H1890" s="4">
        <v>44699</v>
      </c>
      <c r="I1890" s="1">
        <f t="shared" si="33"/>
        <v>2022</v>
      </c>
    </row>
    <row r="1891" spans="5:9" x14ac:dyDescent="0.35">
      <c r="E1891" s="1" t="s">
        <v>20</v>
      </c>
      <c r="F1891" s="1" t="s">
        <v>17</v>
      </c>
      <c r="G1891" s="3">
        <v>15155615</v>
      </c>
      <c r="H1891" s="4">
        <v>43830</v>
      </c>
      <c r="I1891" s="1">
        <f t="shared" si="33"/>
        <v>2019</v>
      </c>
    </row>
    <row r="1892" spans="5:9" x14ac:dyDescent="0.35">
      <c r="E1892" s="1" t="s">
        <v>20</v>
      </c>
      <c r="F1892" s="1" t="s">
        <v>31</v>
      </c>
      <c r="G1892" s="3">
        <v>19610573</v>
      </c>
      <c r="H1892" s="4">
        <v>44153</v>
      </c>
      <c r="I1892" s="1">
        <f t="shared" si="33"/>
        <v>2020</v>
      </c>
    </row>
    <row r="1893" spans="5:9" x14ac:dyDescent="0.35">
      <c r="E1893" s="1" t="s">
        <v>11</v>
      </c>
      <c r="F1893" s="1" t="s">
        <v>21</v>
      </c>
      <c r="G1893" s="3">
        <v>45814174</v>
      </c>
      <c r="H1893" s="4">
        <v>44707</v>
      </c>
      <c r="I1893" s="1">
        <f t="shared" si="33"/>
        <v>2022</v>
      </c>
    </row>
    <row r="1894" spans="5:9" x14ac:dyDescent="0.35">
      <c r="E1894" s="1" t="s">
        <v>34</v>
      </c>
      <c r="F1894" s="1" t="s">
        <v>21</v>
      </c>
      <c r="G1894" s="3">
        <v>38446645</v>
      </c>
      <c r="H1894" s="4">
        <v>44457</v>
      </c>
      <c r="I1894" s="1">
        <f t="shared" si="33"/>
        <v>2021</v>
      </c>
    </row>
    <row r="1895" spans="5:9" x14ac:dyDescent="0.35">
      <c r="E1895" s="1" t="s">
        <v>35</v>
      </c>
      <c r="F1895" s="1" t="s">
        <v>12</v>
      </c>
      <c r="G1895" s="3">
        <v>22898746</v>
      </c>
      <c r="H1895" s="4">
        <v>44997</v>
      </c>
      <c r="I1895" s="1">
        <f t="shared" si="33"/>
        <v>2023</v>
      </c>
    </row>
    <row r="1896" spans="5:9" x14ac:dyDescent="0.35">
      <c r="E1896" s="1" t="s">
        <v>25</v>
      </c>
      <c r="F1896" s="1" t="s">
        <v>24</v>
      </c>
      <c r="G1896" s="3">
        <v>49449522</v>
      </c>
      <c r="H1896" s="4">
        <v>44567</v>
      </c>
      <c r="I1896" s="1">
        <f t="shared" si="33"/>
        <v>2022</v>
      </c>
    </row>
    <row r="1897" spans="5:9" x14ac:dyDescent="0.35">
      <c r="E1897" s="1" t="s">
        <v>11</v>
      </c>
      <c r="F1897" s="1" t="s">
        <v>18</v>
      </c>
      <c r="G1897" s="3">
        <v>13196804</v>
      </c>
      <c r="H1897" s="4">
        <v>43786</v>
      </c>
      <c r="I1897" s="1">
        <f t="shared" si="33"/>
        <v>2019</v>
      </c>
    </row>
    <row r="1898" spans="5:9" x14ac:dyDescent="0.35">
      <c r="E1898" s="1" t="s">
        <v>11</v>
      </c>
      <c r="F1898" s="1" t="s">
        <v>22</v>
      </c>
      <c r="G1898" s="3">
        <v>34654084</v>
      </c>
      <c r="H1898" s="4">
        <v>44092</v>
      </c>
      <c r="I1898" s="1">
        <f t="shared" si="33"/>
        <v>2020</v>
      </c>
    </row>
    <row r="1899" spans="5:9" x14ac:dyDescent="0.35">
      <c r="E1899" s="1" t="s">
        <v>20</v>
      </c>
      <c r="F1899" s="1" t="s">
        <v>24</v>
      </c>
      <c r="G1899" s="3">
        <v>24304593</v>
      </c>
      <c r="H1899" s="4">
        <v>44482</v>
      </c>
      <c r="I1899" s="1">
        <f t="shared" si="33"/>
        <v>2021</v>
      </c>
    </row>
    <row r="1900" spans="5:9" x14ac:dyDescent="0.35">
      <c r="E1900" s="1" t="s">
        <v>35</v>
      </c>
      <c r="F1900" s="1" t="s">
        <v>21</v>
      </c>
      <c r="G1900" s="3">
        <v>48703468</v>
      </c>
      <c r="H1900" s="4">
        <v>44734</v>
      </c>
      <c r="I1900" s="1">
        <f t="shared" si="33"/>
        <v>2022</v>
      </c>
    </row>
    <row r="1901" spans="5:9" x14ac:dyDescent="0.35">
      <c r="E1901" s="1" t="s">
        <v>11</v>
      </c>
      <c r="F1901" s="1" t="s">
        <v>18</v>
      </c>
      <c r="G1901" s="3">
        <v>37198202</v>
      </c>
      <c r="H1901" s="4">
        <v>44836</v>
      </c>
      <c r="I1901" s="1">
        <f t="shared" si="33"/>
        <v>2022</v>
      </c>
    </row>
    <row r="1902" spans="5:9" x14ac:dyDescent="0.35">
      <c r="E1902" s="1" t="s">
        <v>34</v>
      </c>
      <c r="F1902" s="1" t="s">
        <v>17</v>
      </c>
      <c r="G1902" s="3">
        <v>41226155</v>
      </c>
      <c r="H1902" s="4">
        <v>43939</v>
      </c>
      <c r="I1902" s="1">
        <f t="shared" si="33"/>
        <v>2020</v>
      </c>
    </row>
    <row r="1903" spans="5:9" x14ac:dyDescent="0.35">
      <c r="E1903" s="1" t="s">
        <v>23</v>
      </c>
      <c r="F1903" s="1" t="s">
        <v>31</v>
      </c>
      <c r="G1903" s="3">
        <v>13227664</v>
      </c>
      <c r="H1903" s="4">
        <v>44845</v>
      </c>
      <c r="I1903" s="1">
        <f t="shared" si="33"/>
        <v>2022</v>
      </c>
    </row>
    <row r="1904" spans="5:9" x14ac:dyDescent="0.35">
      <c r="E1904" s="1" t="s">
        <v>20</v>
      </c>
      <c r="F1904" s="1" t="s">
        <v>21</v>
      </c>
      <c r="G1904" s="3">
        <v>21211333</v>
      </c>
      <c r="H1904" s="4">
        <v>43800</v>
      </c>
      <c r="I1904" s="1">
        <f t="shared" si="33"/>
        <v>2019</v>
      </c>
    </row>
    <row r="1905" spans="5:9" x14ac:dyDescent="0.35">
      <c r="E1905" s="1" t="s">
        <v>20</v>
      </c>
      <c r="F1905" s="1" t="s">
        <v>26</v>
      </c>
      <c r="G1905" s="3">
        <v>9339010</v>
      </c>
      <c r="H1905" s="4">
        <v>43993</v>
      </c>
      <c r="I1905" s="1">
        <f t="shared" si="33"/>
        <v>2020</v>
      </c>
    </row>
    <row r="1906" spans="5:9" x14ac:dyDescent="0.35">
      <c r="E1906" s="1" t="s">
        <v>11</v>
      </c>
      <c r="F1906" s="1" t="s">
        <v>22</v>
      </c>
      <c r="G1906" s="3">
        <v>27277185</v>
      </c>
      <c r="H1906" s="4">
        <v>43895</v>
      </c>
      <c r="I1906" s="1">
        <f t="shared" si="33"/>
        <v>2020</v>
      </c>
    </row>
    <row r="1907" spans="5:9" x14ac:dyDescent="0.35">
      <c r="E1907" s="1" t="s">
        <v>11</v>
      </c>
      <c r="F1907" s="1" t="s">
        <v>17</v>
      </c>
      <c r="G1907" s="3">
        <v>12370654</v>
      </c>
      <c r="H1907" s="4">
        <v>44035</v>
      </c>
      <c r="I1907" s="1">
        <f t="shared" si="33"/>
        <v>2020</v>
      </c>
    </row>
    <row r="1908" spans="5:9" x14ac:dyDescent="0.35">
      <c r="E1908" s="1" t="s">
        <v>20</v>
      </c>
      <c r="F1908" s="1" t="s">
        <v>24</v>
      </c>
      <c r="G1908" s="3">
        <v>7756804</v>
      </c>
      <c r="H1908" s="4">
        <v>44043</v>
      </c>
      <c r="I1908" s="1">
        <f t="shared" si="33"/>
        <v>2020</v>
      </c>
    </row>
    <row r="1909" spans="5:9" x14ac:dyDescent="0.35">
      <c r="E1909" s="1" t="s">
        <v>11</v>
      </c>
      <c r="F1909" s="1" t="s">
        <v>22</v>
      </c>
      <c r="G1909" s="3">
        <v>21349172</v>
      </c>
      <c r="H1909" s="4">
        <v>44100</v>
      </c>
      <c r="I1909" s="1">
        <f t="shared" si="33"/>
        <v>2020</v>
      </c>
    </row>
    <row r="1910" spans="5:9" x14ac:dyDescent="0.35">
      <c r="E1910" s="1" t="s">
        <v>11</v>
      </c>
      <c r="F1910" s="1" t="s">
        <v>24</v>
      </c>
      <c r="G1910" s="3">
        <v>21150837</v>
      </c>
      <c r="H1910" s="4">
        <v>44232</v>
      </c>
      <c r="I1910" s="1">
        <f t="shared" si="33"/>
        <v>2021</v>
      </c>
    </row>
    <row r="1911" spans="5:9" x14ac:dyDescent="0.35">
      <c r="E1911" s="1" t="s">
        <v>33</v>
      </c>
      <c r="F1911" s="1" t="s">
        <v>21</v>
      </c>
      <c r="G1911" s="3">
        <v>15419308</v>
      </c>
      <c r="H1911" s="4">
        <v>44495</v>
      </c>
      <c r="I1911" s="1">
        <f t="shared" si="33"/>
        <v>2021</v>
      </c>
    </row>
    <row r="1912" spans="5:9" x14ac:dyDescent="0.35">
      <c r="E1912" s="1" t="s">
        <v>23</v>
      </c>
      <c r="F1912" s="1" t="s">
        <v>21</v>
      </c>
      <c r="G1912" s="3">
        <v>18348770</v>
      </c>
      <c r="H1912" s="4">
        <v>44542</v>
      </c>
      <c r="I1912" s="1">
        <f t="shared" si="33"/>
        <v>2021</v>
      </c>
    </row>
    <row r="1913" spans="5:9" x14ac:dyDescent="0.35">
      <c r="E1913" s="1" t="s">
        <v>11</v>
      </c>
      <c r="F1913" s="1" t="s">
        <v>21</v>
      </c>
      <c r="G1913" s="3">
        <v>26104718</v>
      </c>
      <c r="H1913" s="4">
        <v>43726</v>
      </c>
      <c r="I1913" s="1">
        <f t="shared" si="33"/>
        <v>2019</v>
      </c>
    </row>
    <row r="1914" spans="5:9" x14ac:dyDescent="0.35">
      <c r="E1914" s="1" t="s">
        <v>25</v>
      </c>
      <c r="F1914" s="1" t="s">
        <v>26</v>
      </c>
      <c r="G1914" s="3">
        <v>34854641</v>
      </c>
      <c r="H1914" s="4">
        <v>44631</v>
      </c>
      <c r="I1914" s="1">
        <f t="shared" si="33"/>
        <v>2022</v>
      </c>
    </row>
    <row r="1915" spans="5:9" x14ac:dyDescent="0.35">
      <c r="E1915" s="1" t="s">
        <v>35</v>
      </c>
      <c r="F1915" s="1" t="s">
        <v>24</v>
      </c>
      <c r="G1915" s="3">
        <v>40867851</v>
      </c>
      <c r="H1915" s="4">
        <v>44529</v>
      </c>
      <c r="I1915" s="1">
        <f t="shared" si="33"/>
        <v>2021</v>
      </c>
    </row>
    <row r="1916" spans="5:9" x14ac:dyDescent="0.35">
      <c r="E1916" s="1" t="s">
        <v>33</v>
      </c>
      <c r="F1916" s="1" t="s">
        <v>31</v>
      </c>
      <c r="G1916" s="3">
        <v>47773073</v>
      </c>
      <c r="H1916" s="4">
        <v>44532</v>
      </c>
      <c r="I1916" s="1">
        <f t="shared" si="33"/>
        <v>2021</v>
      </c>
    </row>
    <row r="1917" spans="5:9" x14ac:dyDescent="0.35">
      <c r="E1917" s="1" t="s">
        <v>25</v>
      </c>
      <c r="F1917" s="1" t="s">
        <v>24</v>
      </c>
      <c r="G1917" s="3">
        <v>48315338</v>
      </c>
      <c r="H1917" s="4">
        <v>44286</v>
      </c>
      <c r="I1917" s="1">
        <f t="shared" si="33"/>
        <v>2021</v>
      </c>
    </row>
    <row r="1918" spans="5:9" x14ac:dyDescent="0.35">
      <c r="E1918" s="1" t="s">
        <v>20</v>
      </c>
      <c r="F1918" s="1" t="s">
        <v>15</v>
      </c>
      <c r="G1918" s="3">
        <v>23826597</v>
      </c>
      <c r="H1918" s="4">
        <v>44763</v>
      </c>
      <c r="I1918" s="1">
        <f t="shared" si="33"/>
        <v>2022</v>
      </c>
    </row>
    <row r="1919" spans="5:9" x14ac:dyDescent="0.35">
      <c r="E1919" s="1" t="s">
        <v>11</v>
      </c>
      <c r="F1919" s="1" t="s">
        <v>22</v>
      </c>
      <c r="G1919" s="3">
        <v>35075805</v>
      </c>
      <c r="H1919" s="4">
        <v>44767</v>
      </c>
      <c r="I1919" s="1">
        <f t="shared" si="33"/>
        <v>2022</v>
      </c>
    </row>
    <row r="1920" spans="5:9" x14ac:dyDescent="0.35">
      <c r="E1920" s="1" t="s">
        <v>34</v>
      </c>
      <c r="F1920" s="1" t="s">
        <v>12</v>
      </c>
      <c r="G1920" s="3">
        <v>19632309</v>
      </c>
      <c r="H1920" s="4">
        <v>43787</v>
      </c>
      <c r="I1920" s="1">
        <f t="shared" si="33"/>
        <v>2019</v>
      </c>
    </row>
    <row r="1921" spans="5:9" x14ac:dyDescent="0.35">
      <c r="E1921" s="1" t="s">
        <v>20</v>
      </c>
      <c r="F1921" s="1" t="s">
        <v>24</v>
      </c>
      <c r="G1921" s="3">
        <v>14136232</v>
      </c>
      <c r="H1921" s="4">
        <v>44791</v>
      </c>
      <c r="I1921" s="1">
        <f t="shared" si="33"/>
        <v>2022</v>
      </c>
    </row>
    <row r="1922" spans="5:9" x14ac:dyDescent="0.35">
      <c r="E1922" s="1" t="s">
        <v>11</v>
      </c>
      <c r="F1922" s="1" t="s">
        <v>17</v>
      </c>
      <c r="G1922" s="3">
        <v>29903134</v>
      </c>
      <c r="H1922" s="4">
        <v>44887</v>
      </c>
      <c r="I1922" s="1">
        <f t="shared" si="33"/>
        <v>2022</v>
      </c>
    </row>
    <row r="1923" spans="5:9" x14ac:dyDescent="0.35">
      <c r="E1923" s="1" t="s">
        <v>23</v>
      </c>
      <c r="F1923" s="1" t="s">
        <v>18</v>
      </c>
      <c r="G1923" s="3">
        <v>11112373</v>
      </c>
      <c r="H1923" s="4">
        <v>43912</v>
      </c>
      <c r="I1923" s="1">
        <f t="shared" si="33"/>
        <v>2020</v>
      </c>
    </row>
    <row r="1924" spans="5:9" x14ac:dyDescent="0.35">
      <c r="E1924" s="1" t="s">
        <v>11</v>
      </c>
      <c r="F1924" s="1" t="s">
        <v>26</v>
      </c>
      <c r="G1924" s="3">
        <v>23012305</v>
      </c>
      <c r="H1924" s="4">
        <v>44205</v>
      </c>
      <c r="I1924" s="1">
        <f t="shared" si="33"/>
        <v>2021</v>
      </c>
    </row>
    <row r="1925" spans="5:9" x14ac:dyDescent="0.35">
      <c r="E1925" s="1" t="s">
        <v>11</v>
      </c>
      <c r="F1925" s="1" t="s">
        <v>31</v>
      </c>
      <c r="G1925" s="3">
        <v>25323174</v>
      </c>
      <c r="H1925" s="4">
        <v>43868</v>
      </c>
      <c r="I1925" s="1">
        <f t="shared" si="33"/>
        <v>2020</v>
      </c>
    </row>
    <row r="1926" spans="5:9" x14ac:dyDescent="0.35">
      <c r="E1926" s="1" t="s">
        <v>23</v>
      </c>
      <c r="F1926" s="1" t="s">
        <v>17</v>
      </c>
      <c r="G1926" s="3">
        <v>17788766</v>
      </c>
      <c r="H1926" s="4">
        <v>44588</v>
      </c>
      <c r="I1926" s="1">
        <f t="shared" si="33"/>
        <v>2022</v>
      </c>
    </row>
    <row r="1927" spans="5:9" x14ac:dyDescent="0.35">
      <c r="E1927" s="1" t="s">
        <v>20</v>
      </c>
      <c r="F1927" s="1" t="s">
        <v>31</v>
      </c>
      <c r="G1927" s="3">
        <v>6589893</v>
      </c>
      <c r="H1927" s="4">
        <v>44411</v>
      </c>
      <c r="I1927" s="1">
        <f t="shared" ref="I1927:I1947" si="34">YEAR(H1927)</f>
        <v>2021</v>
      </c>
    </row>
    <row r="1928" spans="5:9" x14ac:dyDescent="0.35">
      <c r="E1928" s="1" t="s">
        <v>23</v>
      </c>
      <c r="F1928" s="1" t="s">
        <v>17</v>
      </c>
      <c r="G1928" s="3">
        <v>18069043</v>
      </c>
      <c r="H1928" s="4">
        <v>44635</v>
      </c>
      <c r="I1928" s="1">
        <f t="shared" si="34"/>
        <v>2022</v>
      </c>
    </row>
    <row r="1929" spans="5:9" x14ac:dyDescent="0.35">
      <c r="E1929" s="1" t="s">
        <v>25</v>
      </c>
      <c r="F1929" s="1" t="s">
        <v>18</v>
      </c>
      <c r="G1929" s="3">
        <v>18442169</v>
      </c>
      <c r="H1929" s="4">
        <v>44079</v>
      </c>
      <c r="I1929" s="1">
        <f t="shared" si="34"/>
        <v>2020</v>
      </c>
    </row>
    <row r="1930" spans="5:9" x14ac:dyDescent="0.35">
      <c r="E1930" s="1" t="s">
        <v>20</v>
      </c>
      <c r="F1930" s="1" t="s">
        <v>26</v>
      </c>
      <c r="G1930" s="3">
        <v>3262216</v>
      </c>
      <c r="H1930" s="4">
        <v>44142</v>
      </c>
      <c r="I1930" s="1">
        <f t="shared" si="34"/>
        <v>2020</v>
      </c>
    </row>
    <row r="1931" spans="5:9" x14ac:dyDescent="0.35">
      <c r="E1931" s="1" t="s">
        <v>20</v>
      </c>
      <c r="F1931" s="1" t="s">
        <v>15</v>
      </c>
      <c r="G1931" s="3">
        <v>19412394</v>
      </c>
      <c r="H1931" s="4">
        <v>44171</v>
      </c>
      <c r="I1931" s="1">
        <f t="shared" si="34"/>
        <v>2020</v>
      </c>
    </row>
    <row r="1932" spans="5:9" x14ac:dyDescent="0.35">
      <c r="E1932" s="1" t="s">
        <v>20</v>
      </c>
      <c r="F1932" s="1" t="s">
        <v>17</v>
      </c>
      <c r="G1932" s="3">
        <v>1878151</v>
      </c>
      <c r="H1932" s="4">
        <v>44416</v>
      </c>
      <c r="I1932" s="1">
        <f t="shared" si="34"/>
        <v>2021</v>
      </c>
    </row>
    <row r="1933" spans="5:9" x14ac:dyDescent="0.35">
      <c r="E1933" s="1" t="s">
        <v>20</v>
      </c>
      <c r="F1933" s="1" t="s">
        <v>31</v>
      </c>
      <c r="G1933" s="3">
        <v>42480430</v>
      </c>
      <c r="H1933" s="4">
        <v>44510</v>
      </c>
      <c r="I1933" s="1">
        <f t="shared" si="34"/>
        <v>2021</v>
      </c>
    </row>
    <row r="1934" spans="5:9" x14ac:dyDescent="0.35">
      <c r="E1934" s="1" t="s">
        <v>34</v>
      </c>
      <c r="F1934" s="1" t="s">
        <v>15</v>
      </c>
      <c r="G1934" s="3">
        <v>16707500</v>
      </c>
      <c r="H1934" s="4">
        <v>44200</v>
      </c>
      <c r="I1934" s="1">
        <f t="shared" si="34"/>
        <v>2021</v>
      </c>
    </row>
    <row r="1935" spans="5:9" x14ac:dyDescent="0.35">
      <c r="E1935" s="1" t="s">
        <v>25</v>
      </c>
      <c r="F1935" s="1" t="s">
        <v>31</v>
      </c>
      <c r="G1935" s="3">
        <v>34788250</v>
      </c>
      <c r="H1935" s="4">
        <v>44229</v>
      </c>
      <c r="I1935" s="1">
        <f t="shared" si="34"/>
        <v>2021</v>
      </c>
    </row>
    <row r="1936" spans="5:9" x14ac:dyDescent="0.35">
      <c r="E1936" s="1" t="s">
        <v>11</v>
      </c>
      <c r="F1936" s="1" t="s">
        <v>17</v>
      </c>
      <c r="G1936" s="3">
        <v>17570055</v>
      </c>
      <c r="H1936" s="4">
        <v>44910</v>
      </c>
      <c r="I1936" s="1">
        <f t="shared" si="34"/>
        <v>2022</v>
      </c>
    </row>
    <row r="1937" spans="5:9" x14ac:dyDescent="0.35">
      <c r="E1937" s="1" t="s">
        <v>11</v>
      </c>
      <c r="F1937" s="1" t="s">
        <v>15</v>
      </c>
      <c r="G1937" s="3">
        <v>21444719</v>
      </c>
      <c r="H1937" s="4">
        <v>44254</v>
      </c>
      <c r="I1937" s="1">
        <f t="shared" si="34"/>
        <v>2021</v>
      </c>
    </row>
    <row r="1938" spans="5:9" x14ac:dyDescent="0.35">
      <c r="E1938" s="1" t="s">
        <v>25</v>
      </c>
      <c r="F1938" s="1" t="s">
        <v>18</v>
      </c>
      <c r="G1938" s="3">
        <v>40804757</v>
      </c>
      <c r="H1938" s="4">
        <v>44776</v>
      </c>
      <c r="I1938" s="1">
        <f t="shared" si="34"/>
        <v>2022</v>
      </c>
    </row>
    <row r="1939" spans="5:9" x14ac:dyDescent="0.35">
      <c r="E1939" s="1" t="s">
        <v>25</v>
      </c>
      <c r="F1939" s="1" t="s">
        <v>24</v>
      </c>
      <c r="G1939" s="3">
        <v>7505393</v>
      </c>
      <c r="H1939" s="4">
        <v>44624</v>
      </c>
      <c r="I1939" s="1">
        <f t="shared" si="34"/>
        <v>2022</v>
      </c>
    </row>
    <row r="1940" spans="5:9" x14ac:dyDescent="0.35">
      <c r="E1940" s="1" t="s">
        <v>11</v>
      </c>
      <c r="F1940" s="1" t="s">
        <v>21</v>
      </c>
      <c r="G1940" s="3">
        <v>41827655</v>
      </c>
      <c r="H1940" s="4">
        <v>43891</v>
      </c>
      <c r="I1940" s="1">
        <f t="shared" si="34"/>
        <v>2020</v>
      </c>
    </row>
    <row r="1941" spans="5:9" x14ac:dyDescent="0.35">
      <c r="E1941" s="1" t="s">
        <v>11</v>
      </c>
      <c r="F1941" s="1" t="s">
        <v>21</v>
      </c>
      <c r="G1941" s="3">
        <v>20912476</v>
      </c>
      <c r="H1941" s="4">
        <v>44099</v>
      </c>
      <c r="I1941" s="1">
        <f t="shared" si="34"/>
        <v>2020</v>
      </c>
    </row>
    <row r="1942" spans="5:9" x14ac:dyDescent="0.35">
      <c r="E1942" s="1" t="s">
        <v>35</v>
      </c>
      <c r="F1942" s="1" t="s">
        <v>31</v>
      </c>
      <c r="G1942" s="3">
        <v>6225189</v>
      </c>
      <c r="H1942" s="4">
        <v>44947</v>
      </c>
      <c r="I1942" s="1">
        <f t="shared" si="34"/>
        <v>2023</v>
      </c>
    </row>
    <row r="1943" spans="5:9" x14ac:dyDescent="0.35">
      <c r="E1943" s="1" t="s">
        <v>25</v>
      </c>
      <c r="F1943" s="1" t="s">
        <v>22</v>
      </c>
      <c r="G1943" s="3">
        <v>10213141</v>
      </c>
      <c r="H1943" s="4">
        <v>44328</v>
      </c>
      <c r="I1943" s="1">
        <f t="shared" si="34"/>
        <v>2021</v>
      </c>
    </row>
    <row r="1944" spans="5:9" x14ac:dyDescent="0.35">
      <c r="E1944" s="1" t="s">
        <v>11</v>
      </c>
      <c r="F1944" s="1" t="s">
        <v>15</v>
      </c>
      <c r="G1944" s="3">
        <v>11551423</v>
      </c>
      <c r="H1944" s="4">
        <v>43709</v>
      </c>
      <c r="I1944" s="1">
        <f t="shared" si="34"/>
        <v>2019</v>
      </c>
    </row>
    <row r="1945" spans="5:9" x14ac:dyDescent="0.35">
      <c r="E1945" s="1" t="s">
        <v>11</v>
      </c>
      <c r="F1945" s="1" t="s">
        <v>18</v>
      </c>
      <c r="G1945" s="3">
        <v>4122162</v>
      </c>
      <c r="H1945" s="4">
        <v>44200</v>
      </c>
      <c r="I1945" s="1">
        <f t="shared" si="34"/>
        <v>2021</v>
      </c>
    </row>
    <row r="1946" spans="5:9" x14ac:dyDescent="0.35">
      <c r="E1946" s="1" t="s">
        <v>35</v>
      </c>
      <c r="F1946" s="1" t="s">
        <v>17</v>
      </c>
      <c r="G1946" s="3">
        <v>45776227</v>
      </c>
      <c r="H1946" s="4">
        <v>44690</v>
      </c>
      <c r="I1946" s="1">
        <f t="shared" si="34"/>
        <v>2022</v>
      </c>
    </row>
    <row r="1947" spans="5:9" x14ac:dyDescent="0.35">
      <c r="E1947" s="1" t="s">
        <v>11</v>
      </c>
      <c r="F1947" s="1" t="s">
        <v>15</v>
      </c>
      <c r="G1947" s="3">
        <v>36921077</v>
      </c>
      <c r="H1947" s="4">
        <v>44447</v>
      </c>
      <c r="I1947" s="1">
        <f t="shared" si="34"/>
        <v>2021</v>
      </c>
    </row>
  </sheetData>
  <printOptions headings="1" gridLines="1"/>
  <pageMargins left="0.7" right="0.7" top="0.75" bottom="0.75" header="0.3" footer="0.3"/>
  <pageSetup scale="10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98571A5119264DAAECF9C88D9F7A5F" ma:contentTypeVersion="11" ma:contentTypeDescription="Create a new document." ma:contentTypeScope="" ma:versionID="54833799e1731aab8a0a9d75c721573e">
  <xsd:schema xmlns:xsd="http://www.w3.org/2001/XMLSchema" xmlns:xs="http://www.w3.org/2001/XMLSchema" xmlns:p="http://schemas.microsoft.com/office/2006/metadata/properties" xmlns:ns2="f7d5a574-1c0a-43cd-ab56-a2bc629fade1" xmlns:ns3="9ca7bbb6-5c4e-4c1f-8471-752fd8d3170c" targetNamespace="http://schemas.microsoft.com/office/2006/metadata/properties" ma:root="true" ma:fieldsID="26f45419a772234e9273247981fa8b1c" ns2:_="" ns3:_="">
    <xsd:import namespace="f7d5a574-1c0a-43cd-ab56-a2bc629fade1"/>
    <xsd:import namespace="9ca7bbb6-5c4e-4c1f-8471-752fd8d3170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d5a574-1c0a-43cd-ab56-a2bc629fade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aed9f613-e678-4e26-89ac-4076f5207611}" ma:internalName="TaxCatchAll" ma:showField="CatchAllData" ma:web="f7d5a574-1c0a-43cd-ab56-a2bc629fad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a7bbb6-5c4e-4c1f-8471-752fd8d317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2fb63949-f844-41c7-8bd6-fbbd136b27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7d5a574-1c0a-43cd-ab56-a2bc629fade1" xsi:nil="true"/>
    <lcf76f155ced4ddcb4097134ff3c332f xmlns="9ca7bbb6-5c4e-4c1f-8471-752fd8d3170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A67E6C3-7FFE-4771-B3A9-A36FBA6938E7}"/>
</file>

<file path=customXml/itemProps2.xml><?xml version="1.0" encoding="utf-8"?>
<ds:datastoreItem xmlns:ds="http://schemas.openxmlformats.org/officeDocument/2006/customXml" ds:itemID="{76430455-4CEA-4F5E-A7EC-D1F66E38D2E4}"/>
</file>

<file path=customXml/itemProps3.xml><?xml version="1.0" encoding="utf-8"?>
<ds:datastoreItem xmlns:ds="http://schemas.openxmlformats.org/officeDocument/2006/customXml" ds:itemID="{FFF485CA-DC5A-4F42-A1BD-7BD1AB1A9A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Navy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wayne winston</dc:creator>
  <cp:lastModifiedBy>wayne winston</cp:lastModifiedBy>
  <dcterms:created xsi:type="dcterms:W3CDTF">2023-03-13T20:18:38Z</dcterms:created>
  <dcterms:modified xsi:type="dcterms:W3CDTF">2023-03-13T21:18:12Z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0x0101003D98571A5119264DAAECF9C88D9F7A5F</vt:lpwstr>
  </property>
</Properties>
</file>